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C:\Users\prall\Desktop\Codebasics-Data Analytics\Excel\9-Finanace Analytics\Practice\"/>
    </mc:Choice>
  </mc:AlternateContent>
  <xr:revisionPtr revIDLastSave="0" documentId="13_ncr:1_{11957E1A-8056-4C04-82B5-2A4AF1C3B8D7}" xr6:coauthVersionLast="47" xr6:coauthVersionMax="47" xr10:uidLastSave="{00000000-0000-0000-0000-000000000000}"/>
  <bookViews>
    <workbookView xWindow="-120" yWindow="-120" windowWidth="29040" windowHeight="15720" activeTab="3" xr2:uid="{00000000-000D-0000-FFFF-FFFF00000000}"/>
  </bookViews>
  <sheets>
    <sheet name="P&amp;L year" sheetId="1" r:id="rId1"/>
    <sheet name="P&amp;L Months" sheetId="4" r:id="rId2"/>
    <sheet name="P&amp;L for Markets-2021" sheetId="5" r:id="rId3"/>
    <sheet name="GM % by FY and Subzone" sheetId="6" r:id="rId4"/>
  </sheets>
  <calcPr calcId="191029"/>
  <pivotCaches>
    <pivotCache cacheId="4" r:id="rId5"/>
    <pivotCache cacheId="5" r:id="rId6"/>
    <pivotCache cacheId="6" r:id="rId7"/>
    <pivotCache cacheId="7" r:id="rId8"/>
    <pivotCache cacheId="9" r:id="rId9"/>
    <pivotCache cacheId="10" r:id="rId10"/>
    <pivotCache cacheId="11" r:id="rId11"/>
    <pivotCache cacheId="1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eaaab14-8d61-4c23-8649-9b990aec3423" name="dim_customer" connection="Query - dim_customer"/>
          <x15:modelTable id="dim_market_ebd17d7a-98c5-403e-9e74-fc084a08a33b" name="dim_market" connection="Query - dim_market"/>
          <x15:modelTable id="dim_product_a228f3f2-3452-4038-9b54-e4c7c5c717f9" name="dim_product" connection="Query - dim_product"/>
          <x15:modelTable id="fact_sales_monthly_8da42433-aad0-4951-84fe-445abf5d10dc" name="fact_sales_monthly" connection="Query - fact_sales_monthly"/>
          <x15:modelTable id="dim_date_67cd56a2-659e-4240-b5d0-9b08cef78d00" name="dim_date" connection="Query - dim_date"/>
          <x15:modelTable id="ns_targets_2021_b0ea1d84-3786-400f-8839-b35e04e28f07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48" i="4" l="1"/>
  <c r="E48" i="4"/>
  <c r="F48" i="4"/>
  <c r="G48" i="4"/>
  <c r="H48" i="4"/>
  <c r="I48" i="4"/>
  <c r="J48" i="4"/>
  <c r="K48" i="4"/>
  <c r="L48" i="4"/>
  <c r="M48" i="4"/>
  <c r="N48" i="4"/>
  <c r="O48" i="4"/>
  <c r="C48" i="4"/>
  <c r="D47" i="4"/>
  <c r="E47" i="4"/>
  <c r="F47" i="4"/>
  <c r="G47" i="4"/>
  <c r="H47" i="4"/>
  <c r="I47" i="4"/>
  <c r="J47" i="4"/>
  <c r="K47" i="4"/>
  <c r="L47" i="4"/>
  <c r="M47" i="4"/>
  <c r="N47" i="4"/>
  <c r="O47" i="4"/>
  <c r="C47" i="4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7E3A9A5-5784-4789-AE70-FD6A869E71D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f138b4e-bf2a-4d92-a90f-7d138e30c39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97D54B61-80B9-48F7-A741-12E9860EADC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a06caf9-8478-4716-b545-ea02f5c94e7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C43EA8D5-D1FA-4C50-83F5-C796915F64E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a979cbc-bbbb-4f27-9c47-223ea13a4e2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28BE85A-98F1-4529-B030-53EDE32EB05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073120b-c319-4f3f-899a-22953ca71e1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7B97B8D7-25BC-4F83-99BC-A2D96826AC4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c6c24b2-2689-4cf4-9643-6297097836c3"/>
      </ext>
    </extLst>
  </connection>
  <connection id="6" xr16:uid="{ABB12012-B9D5-4E25-B4F1-984884CE974D}" keepAlive="1" name="Query - net_sales_additional data" description="Connection to the 'net_sales_additional data' query in the workbook." type="5" refreshedVersion="8" background="1" saveData="1">
    <dbPr connection="Provider=Microsoft.Mashup.OleDb.1;Data Source=$Workbook$;Location=&quot;net_sales_additional data&quot;;Extended Properties=&quot;&quot;" command="SELECT * FROM [net_sales_additional data]"/>
  </connection>
  <connection id="7" xr16:uid="{CFFD0413-305C-47B4-917B-E80A05F20AD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91461cb-efa8-4e18-9e85-69eace780006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1EEB13A2-F8D9-4B61-A4A3-E2EF01730927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5ACB4ACB-7149-4D2A-8716-8771E1D5CD6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market].[market].[All]}"/>
    <s v="{[dim_customer].[customer].[All]}"/>
    <s v="{[dim_date].[FY].&amp;[2019]}"/>
    <s v="{[dim_date].[FY].&amp;[2021]}"/>
    <s v="{[dim_date].[FY].&amp;[2020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<sst xmlns="http://schemas.openxmlformats.org/spreadsheetml/2006/main" count="222" uniqueCount="75">
  <si>
    <t>Grand Total</t>
  </si>
  <si>
    <t>region</t>
  </si>
  <si>
    <t>All</t>
  </si>
  <si>
    <t>division</t>
  </si>
  <si>
    <t>market</t>
  </si>
  <si>
    <t>2019</t>
  </si>
  <si>
    <t>2020</t>
  </si>
  <si>
    <t>2021</t>
  </si>
  <si>
    <t>Filters</t>
  </si>
  <si>
    <t>*All values in USD</t>
  </si>
  <si>
    <t>NET_SALES</t>
  </si>
  <si>
    <t>Values</t>
  </si>
  <si>
    <t>COGS</t>
  </si>
  <si>
    <t>Gross_Margin</t>
  </si>
  <si>
    <t>GM %</t>
  </si>
  <si>
    <t>21 vs 20</t>
  </si>
  <si>
    <t>*21 vs 20 not part of pivot table</t>
  </si>
  <si>
    <t>P&amp;L by FY</t>
  </si>
  <si>
    <t>Fiscal Years</t>
  </si>
  <si>
    <t>Metrics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</si>
  <si>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</si>
  <si>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</si>
  <si>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</si>
  <si>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</si>
  <si>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</si>
  <si>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</si>
  <si>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</si>
  <si>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</si>
  <si>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</si>
  <si>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</si>
  <si>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</si>
  <si>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</si>
  <si>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</si>
  <si>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</si>
  <si>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</si>
  <si>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</si>
  <si>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</si>
  <si>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</si>
  <si>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</si>
  <si>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P&amp;L by Quarters</t>
  </si>
  <si>
    <t>20 vs 19</t>
  </si>
  <si>
    <t>Net Sales Comparison(Growth)</t>
  </si>
  <si>
    <t>*Do not modify pivot table</t>
  </si>
  <si>
    <t>sub_zone</t>
  </si>
  <si>
    <t>Row Labels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</si>
  <si>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</si>
  <si>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</si>
  <si>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</si>
  <si>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</si>
  <si>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</si>
  <si>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</si>
  <si>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</si>
  <si>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</si>
  <si>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</si>
  <si>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</si>
  <si>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</si>
  <si>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</si>
  <si>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</si>
  <si>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</si>
  <si>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</si>
  <si>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</si>
  <si>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</si>
  <si>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</si>
  <si>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</si>
  <si>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</si>
  <si>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</si>
  <si>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</si>
  <si>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</si>
  <si>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P &amp; L  for Markets-FY 2021</t>
  </si>
  <si>
    <t>ANZ</t>
  </si>
  <si>
    <t>NA</t>
  </si>
  <si>
    <t>NE</t>
  </si>
  <si>
    <t>ROA</t>
  </si>
  <si>
    <t>SE</t>
  </si>
  <si>
    <t>GM % by FY and Subzone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</si>
</sst>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\ &quot;M&quot;"/>
    <numFmt numFmtId="165" formatCode="0.0%"/>
    <numFmt numFmtId="166" formatCode="0.0%;\-0.0%;0.0%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3" fillId="0" borderId="0" applyFont="0" applyFill="0" applyBorder="0" applyAlignment="0" applyProtection="0"/>
  </cellStyleXfs>
  <cellXfs count="19">
    <xf numFmtId="0" fontId="0" fillId="0" borderId="0" xfId="0"/>
    <xf numFmtId="0" fontId="2" fillId="0" borderId="0" xfId="0" applyFont="1"/>
    <xf numFmtId="164" fontId="1" fillId="0" borderId="0" xfId="0" applyNumberFormat="1" applyFont="1"/>
    <xf numFmtId="0" fontId="2" fillId="0" borderId="1" xfId="0" applyFont="1" applyBorder="1"/>
    <xf numFmtId="0" fontId="1" fillId="0" borderId="0" xfId="0" pivotButton="1" applyFont="1"/>
    <xf numFmtId="0" fontId="1" fillId="0" borderId="0" xfId="0" applyFont="1"/>
    <xf numFmtId="0" fontId="2" fillId="0" borderId="0" xfId="0" pivotButton="1" applyFont="1"/>
    <xf numFmtId="165" fontId="1" fillId="0" borderId="0" xfId="0" applyNumberFormat="1" applyFont="1"/>
    <xf numFmtId="165" fontId="1" fillId="0" borderId="0" xfId="1" applyNumberFormat="1" applyFont="1"/>
    <xf numFmtId="0" fontId="5" fillId="0" borderId="0" xfId="0" applyFont="1"/>
    <xf numFmtId="0" fontId="4" fillId="0" borderId="0" xfId="0" applyFont="1"/>
    <xf numFmtId="0" fontId="2" fillId="0" borderId="0" xfId="0" applyFont="1" applyAlignment="1">
      <alignment horizontal="center"/>
    </xf>
    <xf numFmtId="0" fontId="6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7" fillId="0" borderId="0" xfId="0" applyFont="1"/>
    <xf numFmtId="164" fontId="0" fillId="0" borderId="0" xfId="0" applyNumberFormat="1"/>
    <xf numFmtId="165" fontId="0" fillId="0" borderId="0" xfId="0" applyNumberFormat="1"/>
    <xf numFmtId="166" fontId="0" fillId="0" borderId="0" xfId="0" applyNumberFormat="1"/>
  </cellXfs>
  <cellStyles count="2">
    <cellStyle name="Normal" xfId="0" builtinId="0"/>
    <cellStyle name="Per cent" xfId="1" builtinId="5"/>
  </cellStyles>
  <dxfs count="57">
    <dxf>
      <numFmt numFmtId="166" formatCode="0.0%;\-0.0%;0.0%"/>
    </dxf>
    <dxf>
      <numFmt numFmtId="166" formatCode="0.0%;\-0.0%;0.0%"/>
    </dxf>
    <dxf>
      <numFmt numFmtId="166" formatCode="0.0%;\-0.0%;0.0%"/>
    </dxf>
    <dxf>
      <font>
        <b/>
      </font>
    </dxf>
    <dxf>
      <font>
        <b/>
      </font>
    </dxf>
    <dxf>
      <numFmt numFmtId="165" formatCode="0.0%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5" formatCode="0.0%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5" formatCode="0.0%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5" formatCode="0.0%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 diagonalUp="1">
        <left/>
        <right/>
        <top/>
        <bottom style="thin">
          <color auto="1"/>
        </bottom>
        <diagonal style="thin">
          <color auto="1"/>
        </diagonal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ECA33DFB-7747-4697-A2DE-2124BCDC9071}">
      <tableStyleElement type="wholeTable" dxfId="56"/>
      <tableStyleElement type="headerRow" dxfId="55"/>
      <tableStyleElement type="pageFieldLabels" dxfId="54"/>
      <tableStyleElement type="pageFieldValues" dxfId="53"/>
    </tableStyle>
    <tableStyle name="Invisible" pivot="0" table="0" count="0" xr9:uid="{3E3F1883-1093-46C2-B2CA-942AF2C986AA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1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llad Shetty" refreshedDate="45755.669404745371" backgroundQuery="1" createdVersion="8" refreshedVersion="8" minRefreshableVersion="3" recordCount="0" supportSubquery="1" supportAdvancedDrill="1" xr:uid="{148BEF6C-5F8E-48DA-A603-FA59C64D7983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3" level="32767"/>
    <cacheField name="[Measures].[COGS]" caption="COGS" numFmtId="0" hierarchy="41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_Margin]" caption="Gross_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Net_Sales_21vs20]" caption="Net_Sales_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llad Shetty" refreshedDate="45755.683013425929" backgroundQuery="1" createdVersion="8" refreshedVersion="8" minRefreshableVersion="3" recordCount="0" supportSubquery="1" supportAdvancedDrill="1" xr:uid="{EA1C7D69-8DB8-40AB-AFE4-E5329D48C212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_Margin]" caption="Gross_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onths].[months]" caption="months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s].[Quarters]" caption="Quarters" numFmtId="0" hierarchy="9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Net_Sales_21vs20]" caption="Net_Sales_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llad Shetty" refreshedDate="45755.683103124997" backgroundQuery="1" createdVersion="8" refreshedVersion="8" minRefreshableVersion="3" recordCount="0" supportSubquery="1" supportAdvancedDrill="1" xr:uid="{D9FB59ED-61F6-4973-AA56-E8719F9D2D0A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_Margin]" caption="Gross_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onths].[months]" caption="months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s].[Quarters]" caption="Quarters" numFmtId="0" hierarchy="9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Net_Sales_21vs20]" caption="Net_Sales_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llad Shetty" refreshedDate="45755.683195370373" backgroundQuery="1" createdVersion="8" refreshedVersion="8" minRefreshableVersion="3" recordCount="0" supportSubquery="1" supportAdvancedDrill="1" xr:uid="{98641BCB-36E3-4A3B-B463-9238B46E57CB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3" level="32767"/>
    <cacheField name="[Measures].[COGS]" caption="COGS" numFmtId="0" hierarchy="41" level="32767"/>
    <cacheField name="[dim_date].[FY].[FY]" caption="FY" numFmtId="0" hierarchy="7" level="1">
      <sharedItems containsSemiMixedTypes="0" containsNonDate="0" containsString="0"/>
    </cacheField>
    <cacheField name="[Measures].[Gross_Margin]" caption="Gross_Margin" numFmtId="0" hierarchy="42" level="32767"/>
    <cacheField name="[Measures].[GM %]" caption="GM 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date].[months].[months]" caption="months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s].[Quarters]" caption="Quarters" numFmtId="0" hierarchy="9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 oneField="1">
      <fieldsUsage count="1">
        <fieldUsage x="3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Net_Sales_21vs20]" caption="Net_Sales_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_Margin]" caption="Gross_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llad Shetty" refreshedDate="45755.702909722226" backgroundQuery="1" createdVersion="8" refreshedVersion="8" minRefreshableVersion="3" recordCount="0" supportSubquery="1" supportAdvancedDrill="1" xr:uid="{A659A696-2BF5-4179-9C36-09E99082B1B2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3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s].[Quarters]" caption="Quarters" numFmtId="0" hierarchy="9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Net_Sales_21vs20]" caption="Net_Sales_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llad Shetty" refreshedDate="45755.704312268521" backgroundQuery="1" createdVersion="8" refreshedVersion="8" minRefreshableVersion="3" recordCount="0" supportSubquery="1" supportAdvancedDrill="1" xr:uid="{AE15A307-33AB-4966-A584-C1FB0145BA1F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3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s].[Quarters]" caption="Quarters" numFmtId="0" hierarchy="9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Net_Sales_21vs20]" caption="Net_Sales_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llad Shetty" refreshedDate="45755.704361342592" backgroundQuery="1" createdVersion="8" refreshedVersion="8" minRefreshableVersion="3" recordCount="0" supportSubquery="1" supportAdvancedDrill="1" xr:uid="{B700448A-8326-4505-94E9-876FDAF47C06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43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  <cacheField name="[dim_date].[Quarters].[Quarters]" caption="Quarters" numFmtId="0" hierarchy="9" level="1">
      <sharedItems count="4">
        <s v="Q1"/>
        <s v="Q2"/>
        <s v="Q3"/>
        <s v="Q4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Net_Sales_21vs20]" caption="Net_Sales_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_Margin]" caption="Gross_Margin" measure="1" displayFolder="" measureGroup="fact_sales_monthly" count="0"/>
    <cacheHierarchy uniqueName="[Measures].[GM %]" caption="GM 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llad Shetty" refreshedDate="45874.58749953704" backgroundQuery="1" createdVersion="8" refreshedVersion="8" minRefreshableVersion="3" recordCount="0" supportSubquery="1" supportAdvancedDrill="1" xr:uid="{D5F35289-F8A6-4FFB-949F-4F363A83C7A3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_SALES]" caption="NET_SALES" numFmtId="0" hierarchy="33" level="32767"/>
    <cacheField name="[Measures].[COGS]" caption="COGS" numFmtId="0" hierarchy="41" level="32767"/>
    <cacheField name="[Measures].[Gross_Margin]" caption="Gross_Margin" numFmtId="0" hierarchy="42" level="32767"/>
    <cacheField name="[Measures].[GM %]" caption="GM %" numFmtId="0" hierarchy="43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s]" caption="Quarters" attribute="1" defaultMemberUniqueName="[dim_date].[Quarters].[All]" allUniqueName="[dim_date].[Quarters].[All]" dimensionUniqueName="[dim_date]" displayFolder="" count="0" memberValueDatatype="130" unbalanced="0"/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_SALES]" caption="NET_SALES" measure="1" displayFolder="" measureGroup="fact_sales_monthly" count="0" oneField="1">
      <fieldsUsage count="1">
        <fieldUsage x="4"/>
      </fieldsUsage>
    </cacheHierarchy>
    <cacheHierarchy uniqueName="[Measures].[Net_Sales_2019]" caption="Net_Sales_2019" measure="1" displayFolder="" measureGroup="fact_sales_monthly" count="0"/>
    <cacheHierarchy uniqueName="[Measures].[Net_Sales_2020]" caption="Net_Sales_2020" measure="1" displayFolder="" measureGroup="fact_sales_monthly" count="0"/>
    <cacheHierarchy uniqueName="[Measures].[Net_Sales_2021]" caption="Net_Sales_2021" measure="1" displayFolder="" measureGroup="fact_sales_monthly" count="0"/>
    <cacheHierarchy uniqueName="[Measures].[Net_Sales_21vs20]" caption="Net_Sales_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_Margin]" caption="Gross_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3B5B31-78EF-485D-AA3C-10652552EA9F}" name="PivotTable1" cacheId="4" dataOnRows="1" applyNumberFormats="0" applyBorderFormats="0" applyFontFormats="0" applyPatternFormats="0" applyAlignmentFormats="0" applyWidthHeightFormats="1" dataCaption="Values" tag="f5f13b51-e509-4d04-851a-3d9aac458899" updatedVersion="8" minRefreshableVersion="3" subtotalHiddenItems="1" colGrandTotals="0" itemPrintTitles="1" createdVersion="8" indent="0" multipleFieldFilters="0" rowHeaderCaption="Customer" colHeaderCaption="Fiscal Years">
  <location ref="B7:E12" firstHeaderRow="1" firstDataRow="2" firstDataCol="1" rowPageCount="4" colPageCount="1"/>
  <pivotFields count="9"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axis="axisCol" allDrilled="1" showAll="0" dataSourceSort="1" defaultAttributeDrillState="1">
      <items count="4">
        <item x="0"/>
        <item x="1"/>
        <item x="2"/>
        <item t="default"/>
      </items>
    </pivotField>
    <pivotField dataField="1" showAll="0"/>
    <pivotField dataField="1" showAll="0"/>
    <pivotField axis="axisPage" allDrilled="1" showAll="0" dataSourceSort="1" defaultAttributeDrillState="1">
      <items count="1">
        <item t="default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0" numFmtId="165"/>
  </dataFields>
  <formats count="11">
    <format dxfId="52">
      <pivotArea type="all" dataOnly="0" outline="0" fieldPosition="0"/>
    </format>
    <format dxfId="51">
      <pivotArea outline="0" collapsedLevelsAreSubtotals="1" fieldPosition="0"/>
    </format>
    <format dxfId="50">
      <pivotArea type="origin" dataOnly="0" labelOnly="1" outline="0" fieldPosition="0"/>
    </format>
    <format dxfId="49">
      <pivotArea field="5" type="button" dataOnly="0" labelOnly="1" outline="0" axis="axisCol" fieldPosition="0"/>
    </format>
    <format dxfId="48">
      <pivotArea type="topRight" dataOnly="0" labelOnly="1" outline="0" fieldPosition="0"/>
    </format>
    <format dxfId="47">
      <pivotArea field="-2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dataOnly="0" labelOnly="1" fieldPosition="0">
        <references count="1">
          <reference field="5" count="0"/>
        </references>
      </pivotArea>
    </format>
    <format dxfId="44">
      <pivotArea field="-2" type="button" dataOnly="0" labelOnly="1" outline="0" axis="axisRow" fieldPosition="0"/>
    </format>
    <format dxfId="43">
      <pivotArea dataOnly="0" labelOnly="1" fieldPosition="0">
        <references count="1">
          <reference field="5" count="0"/>
        </references>
      </pivotArea>
    </format>
    <format dxfId="42">
      <pivotArea outline="0" fieldPosition="0">
        <references count="1">
          <reference field="4294967294" count="1">
            <x v="3"/>
          </reference>
        </references>
      </pivotArea>
    </format>
  </formats>
  <conditionalFormats count="1">
    <conditionalFormat priority="3">
      <pivotAreas count="1">
        <pivotArea type="data" outline="0" collapsedLevelsAreSubtotals="1" fieldPosition="0">
          <references count="1">
            <reference field="4294967294" count="3" selected="0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A42742-3FA3-4EB5-9CEF-FC178D20C534}" name="PivotTable1" cacheId="5" dataOnRows="1" applyNumberFormats="0" applyBorderFormats="0" applyFontFormats="0" applyPatternFormats="0" applyAlignmentFormats="0" applyWidthHeightFormats="1" dataCaption="Metrics" tag="c6dfd0ef-2afd-4d1a-9dfe-d6241996557c" updatedVersion="8" minRefreshableVersion="3" subtotalHiddenItems="1" rowGrandTotals="0" itemPrintTitles="1" createdVersion="8" indent="0" multipleFieldFilters="0" rowHeaderCaption="Customer" colHeaderCaption="Quarters">
  <location ref="B8:O14" firstHeaderRow="1" firstDataRow="3" firstDataCol="1" rowPageCount="5" colPageCount="1"/>
  <pivotFields count="11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/>
    <pivotField dataField="1" showAll="0"/>
    <pivotField axis="axisPage" allDrilled="1" showAll="0" dataSourceSort="1" defaultSubtotal="0" defaultAttributeDrillState="1"/>
    <pivotField dataField="1" showAll="0"/>
    <pivotField dataField="1" showAll="0"/>
    <pivotField axis="axisPage" allDrilled="1" showAll="0" dataSourceSort="1" defaultSubtotal="0" defaultAttributeDrillState="1"/>
    <pivotField axis="axisCol" allDrilled="1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19]" cap="2019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0" numFmtId="165"/>
  </dataFields>
  <formats count="13">
    <format dxfId="15">
      <pivotArea type="all" dataOnly="0" outline="0" fieldPosition="0"/>
    </format>
    <format dxfId="14">
      <pivotArea outline="0" collapsedLevelsAreSubtotals="1" fieldPosition="0"/>
    </format>
    <format dxfId="13">
      <pivotArea type="origin" dataOnly="0" labelOnly="1" outline="0" fieldPosition="0"/>
    </format>
    <format dxfId="12">
      <pivotArea field="5" type="button" dataOnly="0" labelOnly="1" outline="0" axis="axisPage" fieldPosition="4"/>
    </format>
    <format dxfId="11">
      <pivotArea type="topRight" dataOnly="0" labelOnly="1" outline="0" fieldPosition="0"/>
    </format>
    <format dxfId="10">
      <pivotArea field="-2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">
      <pivotArea dataOnly="0" labelOnly="1" fieldPosition="0">
        <references count="1">
          <reference field="5" count="0"/>
        </references>
      </pivotArea>
    </format>
    <format dxfId="7">
      <pivotArea field="-2" type="button" dataOnly="0" labelOnly="1" outline="0" axis="axisRow" fieldPosition="0"/>
    </format>
    <format dxfId="6">
      <pivotArea dataOnly="0" labelOnly="1" fieldPosition="0">
        <references count="1">
          <reference field="5" count="0"/>
        </references>
      </pivotArea>
    </format>
    <format dxfId="5">
      <pivotArea outline="0" fieldPosition="0">
        <references count="1">
          <reference field="4294967294" count="1">
            <x v="3"/>
          </reference>
        </references>
      </pivotArea>
    </format>
    <format dxfId="4">
      <pivotArea dataOnly="0" labelOnly="1" fieldPosition="0">
        <references count="1">
          <reference field="10" count="0"/>
        </references>
      </pivotArea>
    </format>
    <format dxfId="3">
      <pivotArea dataOnly="0" labelOnly="1" grandCol="1" outline="0" fieldPosition="0"/>
    </format>
  </formats>
  <conditionalFormats count="2">
    <conditionalFormat priority="8">
      <pivotAreas count="1">
        <pivotArea type="data" outline="0" collapsedLevelsAreSubtotals="1" fieldPosition="0">
          <references count="3">
            <reference field="4294967294" count="3" selected="0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outline="0" collapsedLevelsAreSubtotals="1" fieldPosition="0">
          <references count="3">
            <reference field="4294967294" count="1" selected="0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1A37611-B4A8-4DBB-9FA2-3DB2639ABCE2}" name="PivotTable3" cacheId="7" dataOnRows="1" applyNumberFormats="0" applyBorderFormats="0" applyFontFormats="0" applyPatternFormats="0" applyAlignmentFormats="0" applyWidthHeightFormats="1" dataCaption="Metrics" tag="34d7f0b8-dee8-4f8c-a331-28c666692902" updatedVersion="8" minRefreshableVersion="3" subtotalHiddenItems="1" rowGrandTotals="0" itemPrintTitles="1" createdVersion="8" indent="0" multipleFieldFilters="0" rowHeaderCaption="Customer" colHeaderCaption="Quarters">
  <location ref="B38:O44" firstHeaderRow="1" firstDataRow="3" firstDataCol="1" rowPageCount="5" colPageCount="1"/>
  <pivotFields count="11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/>
    <pivotField dataField="1" showAll="0"/>
    <pivotField axis="axisPage" allDrilled="1" showAll="0" dataSourceSort="1" defaultSubtotal="0" defaultAttributeDrillState="1"/>
    <pivotField dataField="1" showAll="0"/>
    <pivotField dataField="1" showAll="0"/>
    <pivotField axis="axisPage" allDrilled="1" showAll="0" dataSourceSort="1" defaultSubtotal="0" defaultAttributeDrillState="1"/>
    <pivotField axis="axisCol" allDrilled="1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1]" cap="2021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0" numFmtId="165"/>
  </dataFields>
  <formats count="13">
    <format dxfId="28">
      <pivotArea type="all" dataOnly="0" outline="0" fieldPosition="0"/>
    </format>
    <format dxfId="27">
      <pivotArea outline="0" collapsedLevelsAreSubtotals="1" fieldPosition="0"/>
    </format>
    <format dxfId="26">
      <pivotArea type="origin" dataOnly="0" labelOnly="1" outline="0" fieldPosition="0"/>
    </format>
    <format dxfId="25">
      <pivotArea field="5" type="button" dataOnly="0" labelOnly="1" outline="0" axis="axisPage" fieldPosition="4"/>
    </format>
    <format dxfId="24">
      <pivotArea type="topRight" dataOnly="0" labelOnly="1" outline="0" fieldPosition="0"/>
    </format>
    <format dxfId="23">
      <pivotArea field="-2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">
      <pivotArea dataOnly="0" labelOnly="1" fieldPosition="0">
        <references count="1">
          <reference field="5" count="0"/>
        </references>
      </pivotArea>
    </format>
    <format dxfId="20">
      <pivotArea field="-2" type="button" dataOnly="0" labelOnly="1" outline="0" axis="axisRow" fieldPosition="0"/>
    </format>
    <format dxfId="19">
      <pivotArea dataOnly="0" labelOnly="1" fieldPosition="0">
        <references count="1">
          <reference field="5" count="0"/>
        </references>
      </pivotArea>
    </format>
    <format dxfId="18">
      <pivotArea outline="0" fieldPosition="0">
        <references count="1">
          <reference field="4294967294" count="1">
            <x v="3"/>
          </reference>
        </references>
      </pivotArea>
    </format>
    <format dxfId="17">
      <pivotArea dataOnly="0" labelOnly="1" fieldPosition="0">
        <references count="1">
          <reference field="10" count="0"/>
        </references>
      </pivotArea>
    </format>
    <format dxfId="16">
      <pivotArea dataOnly="0" labelOnly="1" grandCol="1" outline="0" fieldPosition="0"/>
    </format>
  </formats>
  <conditionalFormats count="2">
    <conditionalFormat priority="4">
      <pivotAreas count="1">
        <pivotArea type="data" outline="0" collapsedLevelsAreSubtotals="1" fieldPosition="0">
          <references count="3">
            <reference field="4294967294" count="3" selected="0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3">
            <reference field="4294967294" count="1" selected="0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7416C5-5668-4D40-AA54-537A1B4D39C3}" name="PivotTable2" cacheId="6" dataOnRows="1" applyNumberFormats="0" applyBorderFormats="0" applyFontFormats="0" applyPatternFormats="0" applyAlignmentFormats="0" applyWidthHeightFormats="1" dataCaption="Metrics" tag="27066c97-922c-4053-a53a-e64f0012e8bc" updatedVersion="8" minRefreshableVersion="3" subtotalHiddenItems="1" rowGrandTotals="0" itemPrintTitles="1" createdVersion="8" indent="0" multipleFieldFilters="0" rowHeaderCaption="Customer" colHeaderCaption="Quarters">
  <location ref="B23:O29" firstHeaderRow="1" firstDataRow="3" firstDataCol="1" rowPageCount="5" colPageCount="1"/>
  <pivotFields count="11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dataField="1" showAll="0"/>
    <pivotField dataField="1" showAll="0"/>
    <pivotField axis="axisPage" allDrilled="1" showAll="0" dataSourceSort="1" defaultSubtotal="0" defaultAttributeDrillState="1"/>
    <pivotField dataField="1" showAll="0"/>
    <pivotField dataField="1" showAll="0"/>
    <pivotField axis="axisPage" allDrilled="1" showAll="0" dataSourceSort="1" defaultSubtotal="0" defaultAttributeDrillState="1"/>
    <pivotField axis="axisCol" allDrilled="1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2" hier="15" name="[dim_product].[division].[All]" cap="All"/>
    <pageField fld="8" hier="1" name="[dim_customer].[customer].[All]" cap="All"/>
    <pageField fld="5" hier="7" name="[dim_date].[FY].&amp;[2020]" cap="2020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0" numFmtId="165"/>
  </dataFields>
  <formats count="13">
    <format dxfId="41">
      <pivotArea type="all" dataOnly="0" outline="0" fieldPosition="0"/>
    </format>
    <format dxfId="40">
      <pivotArea outline="0" collapsedLevelsAreSubtotals="1" fieldPosition="0"/>
    </format>
    <format dxfId="39">
      <pivotArea type="origin" dataOnly="0" labelOnly="1" outline="0" fieldPosition="0"/>
    </format>
    <format dxfId="38">
      <pivotArea field="5" type="button" dataOnly="0" labelOnly="1" outline="0" axis="axisPage" fieldPosition="4"/>
    </format>
    <format dxfId="37">
      <pivotArea type="topRight" dataOnly="0" labelOnly="1" outline="0" fieldPosition="0"/>
    </format>
    <format dxfId="36">
      <pivotArea field="-2" type="button" dataOnly="0" labelOnly="1" outline="0" axis="axisRow" fieldPosition="0"/>
    </format>
    <format dxfId="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">
      <pivotArea dataOnly="0" labelOnly="1" fieldPosition="0">
        <references count="1">
          <reference field="5" count="0"/>
        </references>
      </pivotArea>
    </format>
    <format dxfId="33">
      <pivotArea field="-2" type="button" dataOnly="0" labelOnly="1" outline="0" axis="axisRow" fieldPosition="0"/>
    </format>
    <format dxfId="32">
      <pivotArea dataOnly="0" labelOnly="1" fieldPosition="0">
        <references count="1">
          <reference field="5" count="0"/>
        </references>
      </pivotArea>
    </format>
    <format dxfId="31">
      <pivotArea outline="0" fieldPosition="0">
        <references count="1">
          <reference field="4294967294" count="1">
            <x v="3"/>
          </reference>
        </references>
      </pivotArea>
    </format>
    <format dxfId="30">
      <pivotArea dataOnly="0" labelOnly="1" fieldPosition="0">
        <references count="1">
          <reference field="10" count="0"/>
        </references>
      </pivotArea>
    </format>
    <format dxfId="29">
      <pivotArea dataOnly="0" labelOnly="1" grandCol="1" outline="0" fieldPosition="0"/>
    </format>
  </formats>
  <conditionalFormats count="2">
    <conditionalFormat priority="6">
      <pivotAreas count="1">
        <pivotArea type="data" outline="0" collapsedLevelsAreSubtotals="1" fieldPosition="0">
          <references count="3">
            <reference field="4294967294" count="3" selected="0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3">
            <reference field="4294967294" count="1" selected="0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2E60DF3-AF49-4286-AC7F-8C4F55039F39}" name="PivotTable1" cacheId="17" applyNumberFormats="0" applyBorderFormats="0" applyFontFormats="0" applyPatternFormats="0" applyAlignmentFormats="0" applyWidthHeightFormats="1" dataCaption="Values" updatedVersion="8" minRefreshableVersion="3" subtotalHiddenItems="1" rowGrandTotals="0" colGrandTotals="0" itemPrintTitles="1" createdVersion="8" indent="0" multipleFieldFilters="0">
  <location ref="B5:F28" firstHeaderRow="0" firstDataRow="1" firstDataCol="1" rowPageCount="3" colPageCount="1"/>
  <pivotFields count="8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howAll="0"/>
    <pivotField dataField="1" showAll="0"/>
    <pivotField dataField="1" showAll="0"/>
    <pivotField dataField="1" showAl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1" hier="12" name="[dim_market].[sub_zone].[All]" cap="All"/>
    <pageField fld="2" hier="7" name="[dim_date].[FY].&amp;[2021]" cap="2021"/>
  </pageFields>
  <dataFields count="4">
    <dataField fld="4" subtotal="count" baseField="3" baseItem="0" numFmtId="164"/>
    <dataField fld="5" subtotal="count" baseField="3" baseItem="0" numFmtId="164"/>
    <dataField fld="6" subtotal="count" baseField="3" baseItem="0" numFmtId="164"/>
    <dataField fld="7" subtotal="count" baseField="3" baseItem="0" numFmtId="165"/>
  </dataFields>
  <conditionalFormats count="4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DAB83A-A9FE-4CF0-ACA4-49887821F4F6}" name="PivotTable6" cacheId="10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multipleFieldFilters="0" colHeaderCaption="Quarters">
  <location ref="B30:G37" firstHeaderRow="1" firstDataRow="2" firstDataCol="1" rowPageCount="1" colPageCount="1"/>
  <pivotFields count="4">
    <pivotField axis="axisPage" allDrilled="1" showAll="0" dataSourceSort="1" defaultAttributeDrillState="1">
      <items count="1">
        <item t="default"/>
      </items>
    </pivotField>
    <pivotField dataField="1" showAll="0"/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1" subtotal="count" baseField="0" baseItem="0" numFmtId="166"/>
  </dataFields>
  <formats count="1">
    <format dxfId="0">
      <pivotArea outline="0" collapsedLevelsAreSubtotals="1" fieldPosition="0"/>
    </format>
  </formats>
  <conditionalFormats count="6"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4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3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2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47DE74-531E-48D2-98B7-5865073BFB39}" name="PivotTable5" cacheId="11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multipleFieldFilters="0" colHeaderCaption="Quarters">
  <location ref="B17:G24" firstHeaderRow="1" firstDataRow="2" firstDataCol="1" rowPageCount="1" colPageCount="1"/>
  <pivotFields count="4">
    <pivotField axis="axisPage" allDrilled="1" showAll="0" dataSourceSort="1" defaultAttributeDrillState="1">
      <items count="1">
        <item t="default"/>
      </items>
    </pivotField>
    <pivotField dataField="1" showAll="0"/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1" subtotal="count" baseField="0" baseItem="0" numFmtId="166"/>
  </dataFields>
  <formats count="1">
    <format dxfId="1">
      <pivotArea outline="0" collapsedLevelsAreSubtotals="1" fieldPosition="0"/>
    </format>
  </formats>
  <conditionalFormats count="6">
    <conditionalFormat priority="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4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3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2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64F3A24-8344-4526-99F1-77FCAA56F628}" name="PivotTable2" cacheId="9" applyNumberFormats="0" applyBorderFormats="0" applyFontFormats="0" applyPatternFormats="0" applyAlignmentFormats="0" applyWidthHeightFormats="1" dataCaption="Values" updatedVersion="8" minRefreshableVersion="3" useAutoFormatting="1" rowGrandTotals="0" itemPrintTitles="1" createdVersion="8" indent="0" multipleFieldFilters="0" colHeaderCaption="Quarters">
  <location ref="B4:G11" firstHeaderRow="1" firstDataRow="2" firstDataCol="1" rowPageCount="1" colPageCount="1"/>
  <pivotFields count="4">
    <pivotField axis="axisPage" allDrilled="1" showAll="0" dataSourceSort="1" defaultAttributeDrillState="1">
      <items count="1">
        <item t="default"/>
      </items>
    </pivotField>
    <pivotField dataField="1" showAll="0"/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1" subtotal="count" baseField="0" baseItem="0" numFmtId="166"/>
  </dataFields>
  <formats count="1">
    <format dxfId="2">
      <pivotArea outline="0" collapsedLevelsAreSubtotals="1" fieldPosition="0"/>
    </format>
  </formats>
  <conditionalFormats count="6">
    <conditionalFormat priority="1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4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3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2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1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fact_sales_monthly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F401"/>
  <sheetViews>
    <sheetView showGridLines="0" zoomScaleNormal="100" workbookViewId="0">
      <selection activeCell="B4" sqref="B4"/>
      <pivotSelection pane="bottomRight" activeRow="3" activeCol="1" previousRow="3" previousCol="1" click="1" r:id="rId1">
        <pivotArea field="2" type="button" dataOnly="0" labelOnly="1" outline="0" axis="axisPage" fieldPosition="2"/>
      </pivotSelection>
    </sheetView>
  </sheetViews>
  <sheetFormatPr defaultRowHeight="15" x14ac:dyDescent="0.25"/>
  <cols>
    <col min="2" max="2" width="12.28515625" bestFit="1" customWidth="1"/>
    <col min="3" max="3" width="15.140625" bestFit="1" customWidth="1"/>
    <col min="4" max="4" width="9.42578125" bestFit="1" customWidth="1"/>
    <col min="5" max="5" width="14.5703125" customWidth="1"/>
    <col min="6" max="6" width="8.85546875" bestFit="1" customWidth="1"/>
    <col min="7" max="7" width="12" bestFit="1" customWidth="1"/>
  </cols>
  <sheetData>
    <row r="1" spans="2:6" ht="18.75" x14ac:dyDescent="0.3">
      <c r="B1" s="9" t="s">
        <v>8</v>
      </c>
    </row>
    <row r="2" spans="2:6" x14ac:dyDescent="0.25">
      <c r="B2" s="4" t="s">
        <v>1</v>
      </c>
      <c r="C2" s="5" t="s" vm="1">
        <v>2</v>
      </c>
      <c r="D2" s="5"/>
      <c r="E2" s="5"/>
      <c r="F2" s="5"/>
    </row>
    <row r="3" spans="2:6" x14ac:dyDescent="0.25">
      <c r="B3" s="4" t="s">
        <v>4</v>
      </c>
      <c r="C3" s="5" t="s" vm="3">
        <v>2</v>
      </c>
      <c r="D3" s="5"/>
      <c r="E3" s="5"/>
      <c r="F3" s="5"/>
    </row>
    <row r="4" spans="2:6" x14ac:dyDescent="0.25">
      <c r="B4" s="4" t="s">
        <v>3</v>
      </c>
      <c r="C4" s="5" t="s" vm="2">
        <v>2</v>
      </c>
      <c r="D4" s="5"/>
      <c r="E4" s="1" t="s">
        <v>17</v>
      </c>
      <c r="F4" s="5"/>
    </row>
    <row r="5" spans="2:6" x14ac:dyDescent="0.25">
      <c r="B5" s="4" t="s">
        <v>20</v>
      </c>
      <c r="C5" s="5" t="s" vm="4">
        <v>2</v>
      </c>
      <c r="D5" s="5"/>
      <c r="E5" s="5" t="s">
        <v>9</v>
      </c>
      <c r="F5" s="5"/>
    </row>
    <row r="6" spans="2:6" x14ac:dyDescent="0.25">
      <c r="B6" s="5"/>
      <c r="C6" s="5"/>
      <c r="D6" s="5"/>
      <c r="E6" s="5" t="s">
        <v>16</v>
      </c>
      <c r="F6" s="5"/>
    </row>
    <row r="7" spans="2:6" x14ac:dyDescent="0.25">
      <c r="B7" s="5"/>
      <c r="C7" s="4" t="s">
        <v>18</v>
      </c>
      <c r="D7" s="5"/>
      <c r="E7" s="5"/>
      <c r="F7" s="5"/>
    </row>
    <row r="8" spans="2:6" x14ac:dyDescent="0.25">
      <c r="B8" s="6" t="s">
        <v>11</v>
      </c>
      <c r="C8" s="1" t="s">
        <v>5</v>
      </c>
      <c r="D8" s="1" t="s">
        <v>6</v>
      </c>
      <c r="E8" s="1" t="s">
        <v>7</v>
      </c>
      <c r="F8" s="3" t="s">
        <v>15</v>
      </c>
    </row>
    <row r="9" spans="2:6" x14ac:dyDescent="0.25">
      <c r="B9" s="5" t="s">
        <v>10</v>
      </c>
      <c r="C9" s="2">
        <v>87478258.349999994</v>
      </c>
      <c r="D9" s="2">
        <v>196690953.08000001</v>
      </c>
      <c r="E9" s="2">
        <v>598877095.26999998</v>
      </c>
      <c r="F9" s="8">
        <f>IFERROR(E9/D9,"")</f>
        <v>3.0447617742053392</v>
      </c>
    </row>
    <row r="10" spans="2:6" x14ac:dyDescent="0.25">
      <c r="B10" s="5" t="s">
        <v>12</v>
      </c>
      <c r="C10" s="2">
        <v>51238673.83329998</v>
      </c>
      <c r="D10" s="2">
        <v>123371488.19679998</v>
      </c>
      <c r="E10" s="2">
        <v>380714262.18750048</v>
      </c>
      <c r="F10" s="8">
        <f t="shared" ref="F10:F73" si="0">IFERROR(E10/D10,"")</f>
        <v>3.0859177250110816</v>
      </c>
    </row>
    <row r="11" spans="2:6" x14ac:dyDescent="0.25">
      <c r="B11" s="5" t="s">
        <v>13</v>
      </c>
      <c r="C11" s="2">
        <v>36239584.516700014</v>
      </c>
      <c r="D11" s="2">
        <v>73319464.883200034</v>
      </c>
      <c r="E11" s="2">
        <v>218162833.0824995</v>
      </c>
      <c r="F11" s="8">
        <f t="shared" si="0"/>
        <v>2.9755104381904451</v>
      </c>
    </row>
    <row r="12" spans="2:6" x14ac:dyDescent="0.25">
      <c r="B12" s="5" t="s">
        <v>14</v>
      </c>
      <c r="C12" s="7">
        <v>0.41426961624802416</v>
      </c>
      <c r="D12" s="7">
        <v>0.37276480557485958</v>
      </c>
      <c r="E12" s="7">
        <v>0.36428648683607134</v>
      </c>
      <c r="F12" s="8">
        <f t="shared" si="0"/>
        <v>0.97725558150342706</v>
      </c>
    </row>
    <row r="13" spans="2:6" x14ac:dyDescent="0.25">
      <c r="B13" s="5"/>
      <c r="C13" s="5"/>
      <c r="D13" s="5"/>
      <c r="E13" s="5"/>
      <c r="F13" s="8" t="str">
        <f t="shared" si="0"/>
        <v/>
      </c>
    </row>
    <row r="14" spans="2:6" x14ac:dyDescent="0.25">
      <c r="F14" s="8" t="str">
        <f t="shared" si="0"/>
        <v/>
      </c>
    </row>
    <row r="15" spans="2:6" x14ac:dyDescent="0.25">
      <c r="F15" s="8" t="str">
        <f t="shared" si="0"/>
        <v/>
      </c>
    </row>
    <row r="16" spans="2:6" x14ac:dyDescent="0.25">
      <c r="F16" s="8" t="str">
        <f t="shared" si="0"/>
        <v/>
      </c>
    </row>
    <row r="17" spans="6:6" x14ac:dyDescent="0.25">
      <c r="F17" s="8" t="str">
        <f t="shared" si="0"/>
        <v/>
      </c>
    </row>
    <row r="18" spans="6:6" x14ac:dyDescent="0.25">
      <c r="F18" s="8" t="str">
        <f t="shared" si="0"/>
        <v/>
      </c>
    </row>
    <row r="19" spans="6:6" x14ac:dyDescent="0.25">
      <c r="F19" s="8" t="str">
        <f t="shared" si="0"/>
        <v/>
      </c>
    </row>
    <row r="20" spans="6:6" x14ac:dyDescent="0.25">
      <c r="F20" s="8" t="str">
        <f t="shared" si="0"/>
        <v/>
      </c>
    </row>
    <row r="21" spans="6:6" x14ac:dyDescent="0.25">
      <c r="F21" s="8" t="str">
        <f t="shared" si="0"/>
        <v/>
      </c>
    </row>
    <row r="22" spans="6:6" x14ac:dyDescent="0.25">
      <c r="F22" s="8" t="str">
        <f t="shared" si="0"/>
        <v/>
      </c>
    </row>
    <row r="23" spans="6:6" x14ac:dyDescent="0.25">
      <c r="F23" s="8" t="str">
        <f t="shared" si="0"/>
        <v/>
      </c>
    </row>
    <row r="24" spans="6:6" x14ac:dyDescent="0.25">
      <c r="F24" s="8" t="str">
        <f t="shared" si="0"/>
        <v/>
      </c>
    </row>
    <row r="25" spans="6:6" x14ac:dyDescent="0.25">
      <c r="F25" s="8" t="str">
        <f t="shared" si="0"/>
        <v/>
      </c>
    </row>
    <row r="26" spans="6:6" x14ac:dyDescent="0.25">
      <c r="F26" s="8" t="str">
        <f t="shared" si="0"/>
        <v/>
      </c>
    </row>
    <row r="27" spans="6:6" x14ac:dyDescent="0.25">
      <c r="F27" s="8" t="str">
        <f t="shared" si="0"/>
        <v/>
      </c>
    </row>
    <row r="28" spans="6:6" x14ac:dyDescent="0.25">
      <c r="F28" s="8" t="str">
        <f t="shared" si="0"/>
        <v/>
      </c>
    </row>
    <row r="29" spans="6:6" x14ac:dyDescent="0.25">
      <c r="F29" s="8" t="str">
        <f t="shared" si="0"/>
        <v/>
      </c>
    </row>
    <row r="30" spans="6:6" x14ac:dyDescent="0.25">
      <c r="F30" s="8" t="str">
        <f t="shared" si="0"/>
        <v/>
      </c>
    </row>
    <row r="31" spans="6:6" x14ac:dyDescent="0.25">
      <c r="F31" s="8" t="str">
        <f t="shared" si="0"/>
        <v/>
      </c>
    </row>
    <row r="32" spans="6:6" x14ac:dyDescent="0.25">
      <c r="F32" s="8" t="str">
        <f t="shared" si="0"/>
        <v/>
      </c>
    </row>
    <row r="33" spans="6:6" x14ac:dyDescent="0.25">
      <c r="F33" s="8" t="str">
        <f t="shared" si="0"/>
        <v/>
      </c>
    </row>
    <row r="34" spans="6:6" x14ac:dyDescent="0.25">
      <c r="F34" s="8" t="str">
        <f t="shared" si="0"/>
        <v/>
      </c>
    </row>
    <row r="35" spans="6:6" x14ac:dyDescent="0.25">
      <c r="F35" s="8" t="str">
        <f t="shared" si="0"/>
        <v/>
      </c>
    </row>
    <row r="36" spans="6:6" x14ac:dyDescent="0.25">
      <c r="F36" s="8" t="str">
        <f t="shared" si="0"/>
        <v/>
      </c>
    </row>
    <row r="37" spans="6:6" x14ac:dyDescent="0.25">
      <c r="F37" s="8" t="str">
        <f t="shared" si="0"/>
        <v/>
      </c>
    </row>
    <row r="38" spans="6:6" x14ac:dyDescent="0.25">
      <c r="F38" s="8" t="str">
        <f t="shared" si="0"/>
        <v/>
      </c>
    </row>
    <row r="39" spans="6:6" x14ac:dyDescent="0.25">
      <c r="F39" s="8" t="str">
        <f t="shared" si="0"/>
        <v/>
      </c>
    </row>
    <row r="40" spans="6:6" x14ac:dyDescent="0.25">
      <c r="F40" s="8" t="str">
        <f t="shared" si="0"/>
        <v/>
      </c>
    </row>
    <row r="41" spans="6:6" x14ac:dyDescent="0.25">
      <c r="F41" s="8" t="str">
        <f t="shared" si="0"/>
        <v/>
      </c>
    </row>
    <row r="42" spans="6:6" x14ac:dyDescent="0.25">
      <c r="F42" s="8" t="str">
        <f t="shared" si="0"/>
        <v/>
      </c>
    </row>
    <row r="43" spans="6:6" x14ac:dyDescent="0.25">
      <c r="F43" s="8" t="str">
        <f t="shared" si="0"/>
        <v/>
      </c>
    </row>
    <row r="44" spans="6:6" x14ac:dyDescent="0.25">
      <c r="F44" s="8" t="str">
        <f t="shared" si="0"/>
        <v/>
      </c>
    </row>
    <row r="45" spans="6:6" x14ac:dyDescent="0.25">
      <c r="F45" s="8" t="str">
        <f t="shared" si="0"/>
        <v/>
      </c>
    </row>
    <row r="46" spans="6:6" x14ac:dyDescent="0.25">
      <c r="F46" s="8" t="str">
        <f t="shared" si="0"/>
        <v/>
      </c>
    </row>
    <row r="47" spans="6:6" x14ac:dyDescent="0.25">
      <c r="F47" s="8" t="str">
        <f t="shared" si="0"/>
        <v/>
      </c>
    </row>
    <row r="48" spans="6:6" x14ac:dyDescent="0.25">
      <c r="F48" s="8" t="str">
        <f t="shared" si="0"/>
        <v/>
      </c>
    </row>
    <row r="49" spans="6:6" x14ac:dyDescent="0.25">
      <c r="F49" s="8" t="str">
        <f t="shared" si="0"/>
        <v/>
      </c>
    </row>
    <row r="50" spans="6:6" x14ac:dyDescent="0.25">
      <c r="F50" s="8" t="str">
        <f t="shared" si="0"/>
        <v/>
      </c>
    </row>
    <row r="51" spans="6:6" x14ac:dyDescent="0.25">
      <c r="F51" s="8" t="str">
        <f t="shared" si="0"/>
        <v/>
      </c>
    </row>
    <row r="52" spans="6:6" x14ac:dyDescent="0.25">
      <c r="F52" s="8" t="str">
        <f t="shared" si="0"/>
        <v/>
      </c>
    </row>
    <row r="53" spans="6:6" x14ac:dyDescent="0.25">
      <c r="F53" s="8" t="str">
        <f t="shared" si="0"/>
        <v/>
      </c>
    </row>
    <row r="54" spans="6:6" x14ac:dyDescent="0.25">
      <c r="F54" s="8" t="str">
        <f t="shared" si="0"/>
        <v/>
      </c>
    </row>
    <row r="55" spans="6:6" x14ac:dyDescent="0.25">
      <c r="F55" s="8" t="str">
        <f t="shared" si="0"/>
        <v/>
      </c>
    </row>
    <row r="56" spans="6:6" x14ac:dyDescent="0.25">
      <c r="F56" s="8" t="str">
        <f t="shared" si="0"/>
        <v/>
      </c>
    </row>
    <row r="57" spans="6:6" x14ac:dyDescent="0.25">
      <c r="F57" s="8" t="str">
        <f t="shared" si="0"/>
        <v/>
      </c>
    </row>
    <row r="58" spans="6:6" x14ac:dyDescent="0.25">
      <c r="F58" s="8" t="str">
        <f t="shared" si="0"/>
        <v/>
      </c>
    </row>
    <row r="59" spans="6:6" x14ac:dyDescent="0.25">
      <c r="F59" s="8" t="str">
        <f t="shared" si="0"/>
        <v/>
      </c>
    </row>
    <row r="60" spans="6:6" x14ac:dyDescent="0.25">
      <c r="F60" s="8" t="str">
        <f t="shared" si="0"/>
        <v/>
      </c>
    </row>
    <row r="61" spans="6:6" x14ac:dyDescent="0.25">
      <c r="F61" s="8" t="str">
        <f t="shared" si="0"/>
        <v/>
      </c>
    </row>
    <row r="62" spans="6:6" x14ac:dyDescent="0.25">
      <c r="F62" s="8" t="str">
        <f t="shared" si="0"/>
        <v/>
      </c>
    </row>
    <row r="63" spans="6:6" x14ac:dyDescent="0.25">
      <c r="F63" s="8" t="str">
        <f t="shared" si="0"/>
        <v/>
      </c>
    </row>
    <row r="64" spans="6:6" x14ac:dyDescent="0.25">
      <c r="F64" s="8" t="str">
        <f t="shared" si="0"/>
        <v/>
      </c>
    </row>
    <row r="65" spans="6:6" x14ac:dyDescent="0.25">
      <c r="F65" s="8" t="str">
        <f t="shared" si="0"/>
        <v/>
      </c>
    </row>
    <row r="66" spans="6:6" x14ac:dyDescent="0.25">
      <c r="F66" s="8" t="str">
        <f t="shared" si="0"/>
        <v/>
      </c>
    </row>
    <row r="67" spans="6:6" x14ac:dyDescent="0.25">
      <c r="F67" s="8" t="str">
        <f t="shared" si="0"/>
        <v/>
      </c>
    </row>
    <row r="68" spans="6:6" x14ac:dyDescent="0.25">
      <c r="F68" s="8" t="str">
        <f t="shared" si="0"/>
        <v/>
      </c>
    </row>
    <row r="69" spans="6:6" x14ac:dyDescent="0.25">
      <c r="F69" s="8" t="str">
        <f t="shared" si="0"/>
        <v/>
      </c>
    </row>
    <row r="70" spans="6:6" x14ac:dyDescent="0.25">
      <c r="F70" s="8" t="str">
        <f t="shared" si="0"/>
        <v/>
      </c>
    </row>
    <row r="71" spans="6:6" x14ac:dyDescent="0.25">
      <c r="F71" s="8" t="str">
        <f t="shared" si="0"/>
        <v/>
      </c>
    </row>
    <row r="72" spans="6:6" x14ac:dyDescent="0.25">
      <c r="F72" s="8" t="str">
        <f t="shared" si="0"/>
        <v/>
      </c>
    </row>
    <row r="73" spans="6:6" x14ac:dyDescent="0.25">
      <c r="F73" s="8" t="str">
        <f t="shared" si="0"/>
        <v/>
      </c>
    </row>
    <row r="74" spans="6:6" x14ac:dyDescent="0.25">
      <c r="F74" s="8" t="str">
        <f t="shared" ref="F74:F137" si="1">IFERROR(E74/D74,"")</f>
        <v/>
      </c>
    </row>
    <row r="75" spans="6:6" x14ac:dyDescent="0.25">
      <c r="F75" s="8" t="str">
        <f t="shared" si="1"/>
        <v/>
      </c>
    </row>
    <row r="76" spans="6:6" x14ac:dyDescent="0.25">
      <c r="F76" s="8" t="str">
        <f t="shared" si="1"/>
        <v/>
      </c>
    </row>
    <row r="77" spans="6:6" x14ac:dyDescent="0.25">
      <c r="F77" s="8" t="str">
        <f t="shared" si="1"/>
        <v/>
      </c>
    </row>
    <row r="78" spans="6:6" x14ac:dyDescent="0.25">
      <c r="F78" s="8" t="str">
        <f t="shared" si="1"/>
        <v/>
      </c>
    </row>
    <row r="79" spans="6:6" x14ac:dyDescent="0.25">
      <c r="F79" s="8" t="str">
        <f t="shared" si="1"/>
        <v/>
      </c>
    </row>
    <row r="80" spans="6:6" x14ac:dyDescent="0.25">
      <c r="F80" s="8" t="str">
        <f t="shared" si="1"/>
        <v/>
      </c>
    </row>
    <row r="81" spans="6:6" x14ac:dyDescent="0.25">
      <c r="F81" s="8" t="str">
        <f t="shared" si="1"/>
        <v/>
      </c>
    </row>
    <row r="82" spans="6:6" x14ac:dyDescent="0.25">
      <c r="F82" s="8" t="str">
        <f t="shared" si="1"/>
        <v/>
      </c>
    </row>
    <row r="83" spans="6:6" x14ac:dyDescent="0.25">
      <c r="F83" s="8" t="str">
        <f t="shared" si="1"/>
        <v/>
      </c>
    </row>
    <row r="84" spans="6:6" x14ac:dyDescent="0.25">
      <c r="F84" s="8" t="str">
        <f t="shared" si="1"/>
        <v/>
      </c>
    </row>
    <row r="85" spans="6:6" x14ac:dyDescent="0.25">
      <c r="F85" s="8" t="str">
        <f t="shared" si="1"/>
        <v/>
      </c>
    </row>
    <row r="86" spans="6:6" x14ac:dyDescent="0.25">
      <c r="F86" s="8" t="str">
        <f t="shared" si="1"/>
        <v/>
      </c>
    </row>
    <row r="87" spans="6:6" x14ac:dyDescent="0.25">
      <c r="F87" s="8" t="str">
        <f t="shared" si="1"/>
        <v/>
      </c>
    </row>
    <row r="88" spans="6:6" x14ac:dyDescent="0.25">
      <c r="F88" s="8" t="str">
        <f t="shared" si="1"/>
        <v/>
      </c>
    </row>
    <row r="89" spans="6:6" x14ac:dyDescent="0.25">
      <c r="F89" s="8" t="str">
        <f t="shared" si="1"/>
        <v/>
      </c>
    </row>
    <row r="90" spans="6:6" x14ac:dyDescent="0.25">
      <c r="F90" s="8" t="str">
        <f t="shared" si="1"/>
        <v/>
      </c>
    </row>
    <row r="91" spans="6:6" x14ac:dyDescent="0.25">
      <c r="F91" s="8" t="str">
        <f t="shared" si="1"/>
        <v/>
      </c>
    </row>
    <row r="92" spans="6:6" x14ac:dyDescent="0.25">
      <c r="F92" s="8" t="str">
        <f t="shared" si="1"/>
        <v/>
      </c>
    </row>
    <row r="93" spans="6:6" x14ac:dyDescent="0.25">
      <c r="F93" s="8" t="str">
        <f t="shared" si="1"/>
        <v/>
      </c>
    </row>
    <row r="94" spans="6:6" x14ac:dyDescent="0.25">
      <c r="F94" s="8" t="str">
        <f t="shared" si="1"/>
        <v/>
      </c>
    </row>
    <row r="95" spans="6:6" x14ac:dyDescent="0.25">
      <c r="F95" s="8" t="str">
        <f t="shared" si="1"/>
        <v/>
      </c>
    </row>
    <row r="96" spans="6:6" x14ac:dyDescent="0.25">
      <c r="F96" s="8" t="str">
        <f t="shared" si="1"/>
        <v/>
      </c>
    </row>
    <row r="97" spans="6:6" x14ac:dyDescent="0.25">
      <c r="F97" s="8" t="str">
        <f t="shared" si="1"/>
        <v/>
      </c>
    </row>
    <row r="98" spans="6:6" x14ac:dyDescent="0.25">
      <c r="F98" s="8" t="str">
        <f t="shared" si="1"/>
        <v/>
      </c>
    </row>
    <row r="99" spans="6:6" x14ac:dyDescent="0.25">
      <c r="F99" s="8" t="str">
        <f t="shared" si="1"/>
        <v/>
      </c>
    </row>
    <row r="100" spans="6:6" x14ac:dyDescent="0.25">
      <c r="F100" s="8" t="str">
        <f t="shared" si="1"/>
        <v/>
      </c>
    </row>
    <row r="101" spans="6:6" x14ac:dyDescent="0.25">
      <c r="F101" s="8" t="str">
        <f t="shared" si="1"/>
        <v/>
      </c>
    </row>
    <row r="102" spans="6:6" x14ac:dyDescent="0.25">
      <c r="F102" s="8" t="str">
        <f t="shared" si="1"/>
        <v/>
      </c>
    </row>
    <row r="103" spans="6:6" x14ac:dyDescent="0.25">
      <c r="F103" s="8" t="str">
        <f t="shared" si="1"/>
        <v/>
      </c>
    </row>
    <row r="104" spans="6:6" x14ac:dyDescent="0.25">
      <c r="F104" s="8" t="str">
        <f t="shared" si="1"/>
        <v/>
      </c>
    </row>
    <row r="105" spans="6:6" x14ac:dyDescent="0.25">
      <c r="F105" s="8" t="str">
        <f t="shared" si="1"/>
        <v/>
      </c>
    </row>
    <row r="106" spans="6:6" x14ac:dyDescent="0.25">
      <c r="F106" s="8" t="str">
        <f t="shared" si="1"/>
        <v/>
      </c>
    </row>
    <row r="107" spans="6:6" x14ac:dyDescent="0.25">
      <c r="F107" s="8" t="str">
        <f t="shared" si="1"/>
        <v/>
      </c>
    </row>
    <row r="108" spans="6:6" x14ac:dyDescent="0.25">
      <c r="F108" s="8" t="str">
        <f t="shared" si="1"/>
        <v/>
      </c>
    </row>
    <row r="109" spans="6:6" x14ac:dyDescent="0.25">
      <c r="F109" s="8" t="str">
        <f t="shared" si="1"/>
        <v/>
      </c>
    </row>
    <row r="110" spans="6:6" x14ac:dyDescent="0.25">
      <c r="F110" s="8" t="str">
        <f t="shared" si="1"/>
        <v/>
      </c>
    </row>
    <row r="111" spans="6:6" x14ac:dyDescent="0.25">
      <c r="F111" s="8" t="str">
        <f t="shared" si="1"/>
        <v/>
      </c>
    </row>
    <row r="112" spans="6:6" x14ac:dyDescent="0.25">
      <c r="F112" s="8" t="str">
        <f t="shared" si="1"/>
        <v/>
      </c>
    </row>
    <row r="113" spans="6:6" x14ac:dyDescent="0.25">
      <c r="F113" s="8" t="str">
        <f t="shared" si="1"/>
        <v/>
      </c>
    </row>
    <row r="114" spans="6:6" x14ac:dyDescent="0.25">
      <c r="F114" s="8" t="str">
        <f t="shared" si="1"/>
        <v/>
      </c>
    </row>
    <row r="115" spans="6:6" x14ac:dyDescent="0.25">
      <c r="F115" s="8" t="str">
        <f t="shared" si="1"/>
        <v/>
      </c>
    </row>
    <row r="116" spans="6:6" x14ac:dyDescent="0.25">
      <c r="F116" s="8" t="str">
        <f t="shared" si="1"/>
        <v/>
      </c>
    </row>
    <row r="117" spans="6:6" x14ac:dyDescent="0.25">
      <c r="F117" s="8" t="str">
        <f t="shared" si="1"/>
        <v/>
      </c>
    </row>
    <row r="118" spans="6:6" x14ac:dyDescent="0.25">
      <c r="F118" s="8" t="str">
        <f t="shared" si="1"/>
        <v/>
      </c>
    </row>
    <row r="119" spans="6:6" x14ac:dyDescent="0.25">
      <c r="F119" s="8" t="str">
        <f t="shared" si="1"/>
        <v/>
      </c>
    </row>
    <row r="120" spans="6:6" x14ac:dyDescent="0.25">
      <c r="F120" s="8" t="str">
        <f t="shared" si="1"/>
        <v/>
      </c>
    </row>
    <row r="121" spans="6:6" x14ac:dyDescent="0.25">
      <c r="F121" s="8" t="str">
        <f t="shared" si="1"/>
        <v/>
      </c>
    </row>
    <row r="122" spans="6:6" x14ac:dyDescent="0.25">
      <c r="F122" s="8" t="str">
        <f t="shared" si="1"/>
        <v/>
      </c>
    </row>
    <row r="123" spans="6:6" x14ac:dyDescent="0.25">
      <c r="F123" s="8" t="str">
        <f t="shared" si="1"/>
        <v/>
      </c>
    </row>
    <row r="124" spans="6:6" x14ac:dyDescent="0.25">
      <c r="F124" s="8" t="str">
        <f t="shared" si="1"/>
        <v/>
      </c>
    </row>
    <row r="125" spans="6:6" x14ac:dyDescent="0.25">
      <c r="F125" s="8" t="str">
        <f t="shared" si="1"/>
        <v/>
      </c>
    </row>
    <row r="126" spans="6:6" x14ac:dyDescent="0.25">
      <c r="F126" s="8" t="str">
        <f t="shared" si="1"/>
        <v/>
      </c>
    </row>
    <row r="127" spans="6:6" x14ac:dyDescent="0.25">
      <c r="F127" s="8" t="str">
        <f t="shared" si="1"/>
        <v/>
      </c>
    </row>
    <row r="128" spans="6:6" x14ac:dyDescent="0.25">
      <c r="F128" s="8" t="str">
        <f t="shared" si="1"/>
        <v/>
      </c>
    </row>
    <row r="129" spans="6:6" x14ac:dyDescent="0.25">
      <c r="F129" s="8" t="str">
        <f t="shared" si="1"/>
        <v/>
      </c>
    </row>
    <row r="130" spans="6:6" x14ac:dyDescent="0.25">
      <c r="F130" s="8" t="str">
        <f t="shared" si="1"/>
        <v/>
      </c>
    </row>
    <row r="131" spans="6:6" x14ac:dyDescent="0.25">
      <c r="F131" s="8" t="str">
        <f t="shared" si="1"/>
        <v/>
      </c>
    </row>
    <row r="132" spans="6:6" x14ac:dyDescent="0.25">
      <c r="F132" s="8" t="str">
        <f t="shared" si="1"/>
        <v/>
      </c>
    </row>
    <row r="133" spans="6:6" x14ac:dyDescent="0.25">
      <c r="F133" s="8" t="str">
        <f t="shared" si="1"/>
        <v/>
      </c>
    </row>
    <row r="134" spans="6:6" x14ac:dyDescent="0.25">
      <c r="F134" s="8" t="str">
        <f t="shared" si="1"/>
        <v/>
      </c>
    </row>
    <row r="135" spans="6:6" x14ac:dyDescent="0.25">
      <c r="F135" s="8" t="str">
        <f t="shared" si="1"/>
        <v/>
      </c>
    </row>
    <row r="136" spans="6:6" x14ac:dyDescent="0.25">
      <c r="F136" s="8" t="str">
        <f t="shared" si="1"/>
        <v/>
      </c>
    </row>
    <row r="137" spans="6:6" x14ac:dyDescent="0.25">
      <c r="F137" s="8" t="str">
        <f t="shared" si="1"/>
        <v/>
      </c>
    </row>
    <row r="138" spans="6:6" x14ac:dyDescent="0.25">
      <c r="F138" s="8" t="str">
        <f t="shared" ref="F138:F201" si="2">IFERROR(E138/D138,"")</f>
        <v/>
      </c>
    </row>
    <row r="139" spans="6:6" x14ac:dyDescent="0.25">
      <c r="F139" s="8" t="str">
        <f t="shared" si="2"/>
        <v/>
      </c>
    </row>
    <row r="140" spans="6:6" x14ac:dyDescent="0.25">
      <c r="F140" s="8" t="str">
        <f t="shared" si="2"/>
        <v/>
      </c>
    </row>
    <row r="141" spans="6:6" x14ac:dyDescent="0.25">
      <c r="F141" s="8" t="str">
        <f t="shared" si="2"/>
        <v/>
      </c>
    </row>
    <row r="142" spans="6:6" x14ac:dyDescent="0.25">
      <c r="F142" s="8" t="str">
        <f t="shared" si="2"/>
        <v/>
      </c>
    </row>
    <row r="143" spans="6:6" x14ac:dyDescent="0.25">
      <c r="F143" s="8" t="str">
        <f t="shared" si="2"/>
        <v/>
      </c>
    </row>
    <row r="144" spans="6:6" x14ac:dyDescent="0.25">
      <c r="F144" s="8" t="str">
        <f t="shared" si="2"/>
        <v/>
      </c>
    </row>
    <row r="145" spans="6:6" x14ac:dyDescent="0.25">
      <c r="F145" s="8" t="str">
        <f t="shared" si="2"/>
        <v/>
      </c>
    </row>
    <row r="146" spans="6:6" x14ac:dyDescent="0.25">
      <c r="F146" s="8" t="str">
        <f t="shared" si="2"/>
        <v/>
      </c>
    </row>
    <row r="147" spans="6:6" x14ac:dyDescent="0.25">
      <c r="F147" s="8" t="str">
        <f t="shared" si="2"/>
        <v/>
      </c>
    </row>
    <row r="148" spans="6:6" x14ac:dyDescent="0.25">
      <c r="F148" s="8" t="str">
        <f t="shared" si="2"/>
        <v/>
      </c>
    </row>
    <row r="149" spans="6:6" x14ac:dyDescent="0.25">
      <c r="F149" s="8" t="str">
        <f t="shared" si="2"/>
        <v/>
      </c>
    </row>
    <row r="150" spans="6:6" x14ac:dyDescent="0.25">
      <c r="F150" s="8" t="str">
        <f t="shared" si="2"/>
        <v/>
      </c>
    </row>
    <row r="151" spans="6:6" x14ac:dyDescent="0.25">
      <c r="F151" s="8" t="str">
        <f t="shared" si="2"/>
        <v/>
      </c>
    </row>
    <row r="152" spans="6:6" x14ac:dyDescent="0.25">
      <c r="F152" s="8" t="str">
        <f t="shared" si="2"/>
        <v/>
      </c>
    </row>
    <row r="153" spans="6:6" x14ac:dyDescent="0.25">
      <c r="F153" s="8" t="str">
        <f t="shared" si="2"/>
        <v/>
      </c>
    </row>
    <row r="154" spans="6:6" x14ac:dyDescent="0.25">
      <c r="F154" s="8" t="str">
        <f t="shared" si="2"/>
        <v/>
      </c>
    </row>
    <row r="155" spans="6:6" x14ac:dyDescent="0.25">
      <c r="F155" s="8" t="str">
        <f t="shared" si="2"/>
        <v/>
      </c>
    </row>
    <row r="156" spans="6:6" x14ac:dyDescent="0.25">
      <c r="F156" s="8" t="str">
        <f t="shared" si="2"/>
        <v/>
      </c>
    </row>
    <row r="157" spans="6:6" x14ac:dyDescent="0.25">
      <c r="F157" s="8" t="str">
        <f t="shared" si="2"/>
        <v/>
      </c>
    </row>
    <row r="158" spans="6:6" x14ac:dyDescent="0.25">
      <c r="F158" s="8" t="str">
        <f t="shared" si="2"/>
        <v/>
      </c>
    </row>
    <row r="159" spans="6:6" x14ac:dyDescent="0.25">
      <c r="F159" s="8" t="str">
        <f t="shared" si="2"/>
        <v/>
      </c>
    </row>
    <row r="160" spans="6:6" x14ac:dyDescent="0.25">
      <c r="F160" s="8" t="str">
        <f t="shared" si="2"/>
        <v/>
      </c>
    </row>
    <row r="161" spans="6:6" x14ac:dyDescent="0.25">
      <c r="F161" s="8" t="str">
        <f t="shared" si="2"/>
        <v/>
      </c>
    </row>
    <row r="162" spans="6:6" x14ac:dyDescent="0.25">
      <c r="F162" s="8" t="str">
        <f t="shared" si="2"/>
        <v/>
      </c>
    </row>
    <row r="163" spans="6:6" x14ac:dyDescent="0.25">
      <c r="F163" s="8" t="str">
        <f t="shared" si="2"/>
        <v/>
      </c>
    </row>
    <row r="164" spans="6:6" x14ac:dyDescent="0.25">
      <c r="F164" s="8" t="str">
        <f t="shared" si="2"/>
        <v/>
      </c>
    </row>
    <row r="165" spans="6:6" x14ac:dyDescent="0.25">
      <c r="F165" s="8" t="str">
        <f t="shared" si="2"/>
        <v/>
      </c>
    </row>
    <row r="166" spans="6:6" x14ac:dyDescent="0.25">
      <c r="F166" s="8" t="str">
        <f t="shared" si="2"/>
        <v/>
      </c>
    </row>
    <row r="167" spans="6:6" x14ac:dyDescent="0.25">
      <c r="F167" s="8" t="str">
        <f t="shared" si="2"/>
        <v/>
      </c>
    </row>
    <row r="168" spans="6:6" x14ac:dyDescent="0.25">
      <c r="F168" s="8" t="str">
        <f t="shared" si="2"/>
        <v/>
      </c>
    </row>
    <row r="169" spans="6:6" x14ac:dyDescent="0.25">
      <c r="F169" s="8" t="str">
        <f t="shared" si="2"/>
        <v/>
      </c>
    </row>
    <row r="170" spans="6:6" x14ac:dyDescent="0.25">
      <c r="F170" s="8" t="str">
        <f t="shared" si="2"/>
        <v/>
      </c>
    </row>
    <row r="171" spans="6:6" x14ac:dyDescent="0.25">
      <c r="F171" s="8" t="str">
        <f t="shared" si="2"/>
        <v/>
      </c>
    </row>
    <row r="172" spans="6:6" x14ac:dyDescent="0.25">
      <c r="F172" s="8" t="str">
        <f t="shared" si="2"/>
        <v/>
      </c>
    </row>
    <row r="173" spans="6:6" x14ac:dyDescent="0.25">
      <c r="F173" s="8" t="str">
        <f t="shared" si="2"/>
        <v/>
      </c>
    </row>
    <row r="174" spans="6:6" x14ac:dyDescent="0.25">
      <c r="F174" s="8" t="str">
        <f t="shared" si="2"/>
        <v/>
      </c>
    </row>
    <row r="175" spans="6:6" x14ac:dyDescent="0.25">
      <c r="F175" s="8" t="str">
        <f t="shared" si="2"/>
        <v/>
      </c>
    </row>
    <row r="176" spans="6:6" x14ac:dyDescent="0.25">
      <c r="F176" s="8" t="str">
        <f t="shared" si="2"/>
        <v/>
      </c>
    </row>
    <row r="177" spans="6:6" x14ac:dyDescent="0.25">
      <c r="F177" s="8" t="str">
        <f t="shared" si="2"/>
        <v/>
      </c>
    </row>
    <row r="178" spans="6:6" x14ac:dyDescent="0.25">
      <c r="F178" s="8" t="str">
        <f t="shared" si="2"/>
        <v/>
      </c>
    </row>
    <row r="179" spans="6:6" x14ac:dyDescent="0.25">
      <c r="F179" s="8" t="str">
        <f t="shared" si="2"/>
        <v/>
      </c>
    </row>
    <row r="180" spans="6:6" x14ac:dyDescent="0.25">
      <c r="F180" s="8" t="str">
        <f t="shared" si="2"/>
        <v/>
      </c>
    </row>
    <row r="181" spans="6:6" x14ac:dyDescent="0.25">
      <c r="F181" s="8" t="str">
        <f t="shared" si="2"/>
        <v/>
      </c>
    </row>
    <row r="182" spans="6:6" x14ac:dyDescent="0.25">
      <c r="F182" s="8" t="str">
        <f t="shared" si="2"/>
        <v/>
      </c>
    </row>
    <row r="183" spans="6:6" x14ac:dyDescent="0.25">
      <c r="F183" s="8" t="str">
        <f t="shared" si="2"/>
        <v/>
      </c>
    </row>
    <row r="184" spans="6:6" x14ac:dyDescent="0.25">
      <c r="F184" s="8" t="str">
        <f t="shared" si="2"/>
        <v/>
      </c>
    </row>
    <row r="185" spans="6:6" x14ac:dyDescent="0.25">
      <c r="F185" s="8" t="str">
        <f t="shared" si="2"/>
        <v/>
      </c>
    </row>
    <row r="186" spans="6:6" x14ac:dyDescent="0.25">
      <c r="F186" s="8" t="str">
        <f t="shared" si="2"/>
        <v/>
      </c>
    </row>
    <row r="187" spans="6:6" x14ac:dyDescent="0.25">
      <c r="F187" s="8" t="str">
        <f t="shared" si="2"/>
        <v/>
      </c>
    </row>
    <row r="188" spans="6:6" x14ac:dyDescent="0.25">
      <c r="F188" s="8" t="str">
        <f t="shared" si="2"/>
        <v/>
      </c>
    </row>
    <row r="189" spans="6:6" x14ac:dyDescent="0.25">
      <c r="F189" s="8" t="str">
        <f t="shared" si="2"/>
        <v/>
      </c>
    </row>
    <row r="190" spans="6:6" x14ac:dyDescent="0.25">
      <c r="F190" s="8" t="str">
        <f t="shared" si="2"/>
        <v/>
      </c>
    </row>
    <row r="191" spans="6:6" x14ac:dyDescent="0.25">
      <c r="F191" s="8" t="str">
        <f t="shared" si="2"/>
        <v/>
      </c>
    </row>
    <row r="192" spans="6:6" x14ac:dyDescent="0.25">
      <c r="F192" s="8" t="str">
        <f t="shared" si="2"/>
        <v/>
      </c>
    </row>
    <row r="193" spans="6:6" x14ac:dyDescent="0.25">
      <c r="F193" s="8" t="str">
        <f t="shared" si="2"/>
        <v/>
      </c>
    </row>
    <row r="194" spans="6:6" x14ac:dyDescent="0.25">
      <c r="F194" s="8" t="str">
        <f t="shared" si="2"/>
        <v/>
      </c>
    </row>
    <row r="195" spans="6:6" x14ac:dyDescent="0.25">
      <c r="F195" s="8" t="str">
        <f t="shared" si="2"/>
        <v/>
      </c>
    </row>
    <row r="196" spans="6:6" x14ac:dyDescent="0.25">
      <c r="F196" s="8" t="str">
        <f t="shared" si="2"/>
        <v/>
      </c>
    </row>
    <row r="197" spans="6:6" x14ac:dyDescent="0.25">
      <c r="F197" s="8" t="str">
        <f t="shared" si="2"/>
        <v/>
      </c>
    </row>
    <row r="198" spans="6:6" x14ac:dyDescent="0.25">
      <c r="F198" s="8" t="str">
        <f t="shared" si="2"/>
        <v/>
      </c>
    </row>
    <row r="199" spans="6:6" x14ac:dyDescent="0.25">
      <c r="F199" s="8" t="str">
        <f t="shared" si="2"/>
        <v/>
      </c>
    </row>
    <row r="200" spans="6:6" x14ac:dyDescent="0.25">
      <c r="F200" s="8" t="str">
        <f t="shared" si="2"/>
        <v/>
      </c>
    </row>
    <row r="201" spans="6:6" x14ac:dyDescent="0.25">
      <c r="F201" s="8" t="str">
        <f t="shared" si="2"/>
        <v/>
      </c>
    </row>
    <row r="202" spans="6:6" x14ac:dyDescent="0.25">
      <c r="F202" s="8" t="str">
        <f t="shared" ref="F202:F265" si="3">IFERROR(E202/D202,"")</f>
        <v/>
      </c>
    </row>
    <row r="203" spans="6:6" x14ac:dyDescent="0.25">
      <c r="F203" s="8" t="str">
        <f t="shared" si="3"/>
        <v/>
      </c>
    </row>
    <row r="204" spans="6:6" x14ac:dyDescent="0.25">
      <c r="F204" s="8" t="str">
        <f t="shared" si="3"/>
        <v/>
      </c>
    </row>
    <row r="205" spans="6:6" x14ac:dyDescent="0.25">
      <c r="F205" s="8" t="str">
        <f t="shared" si="3"/>
        <v/>
      </c>
    </row>
    <row r="206" spans="6:6" x14ac:dyDescent="0.25">
      <c r="F206" s="8" t="str">
        <f t="shared" si="3"/>
        <v/>
      </c>
    </row>
    <row r="207" spans="6:6" x14ac:dyDescent="0.25">
      <c r="F207" s="8" t="str">
        <f t="shared" si="3"/>
        <v/>
      </c>
    </row>
    <row r="208" spans="6:6" x14ac:dyDescent="0.25">
      <c r="F208" s="8" t="str">
        <f t="shared" si="3"/>
        <v/>
      </c>
    </row>
    <row r="209" spans="6:6" x14ac:dyDescent="0.25">
      <c r="F209" s="8" t="str">
        <f t="shared" si="3"/>
        <v/>
      </c>
    </row>
    <row r="210" spans="6:6" x14ac:dyDescent="0.25">
      <c r="F210" s="8" t="str">
        <f t="shared" si="3"/>
        <v/>
      </c>
    </row>
    <row r="211" spans="6:6" x14ac:dyDescent="0.25">
      <c r="F211" s="8" t="str">
        <f t="shared" si="3"/>
        <v/>
      </c>
    </row>
    <row r="212" spans="6:6" x14ac:dyDescent="0.25">
      <c r="F212" s="8" t="str">
        <f t="shared" si="3"/>
        <v/>
      </c>
    </row>
    <row r="213" spans="6:6" x14ac:dyDescent="0.25">
      <c r="F213" s="8" t="str">
        <f t="shared" si="3"/>
        <v/>
      </c>
    </row>
    <row r="214" spans="6:6" x14ac:dyDescent="0.25">
      <c r="F214" s="8" t="str">
        <f t="shared" si="3"/>
        <v/>
      </c>
    </row>
    <row r="215" spans="6:6" x14ac:dyDescent="0.25">
      <c r="F215" s="8" t="str">
        <f t="shared" si="3"/>
        <v/>
      </c>
    </row>
    <row r="216" spans="6:6" x14ac:dyDescent="0.25">
      <c r="F216" s="8" t="str">
        <f t="shared" si="3"/>
        <v/>
      </c>
    </row>
    <row r="217" spans="6:6" x14ac:dyDescent="0.25">
      <c r="F217" s="8" t="str">
        <f t="shared" si="3"/>
        <v/>
      </c>
    </row>
    <row r="218" spans="6:6" x14ac:dyDescent="0.25">
      <c r="F218" s="8" t="str">
        <f t="shared" si="3"/>
        <v/>
      </c>
    </row>
    <row r="219" spans="6:6" x14ac:dyDescent="0.25">
      <c r="F219" s="8" t="str">
        <f t="shared" si="3"/>
        <v/>
      </c>
    </row>
    <row r="220" spans="6:6" x14ac:dyDescent="0.25">
      <c r="F220" s="8" t="str">
        <f t="shared" si="3"/>
        <v/>
      </c>
    </row>
    <row r="221" spans="6:6" x14ac:dyDescent="0.25">
      <c r="F221" s="8" t="str">
        <f t="shared" si="3"/>
        <v/>
      </c>
    </row>
    <row r="222" spans="6:6" x14ac:dyDescent="0.25">
      <c r="F222" s="8" t="str">
        <f t="shared" si="3"/>
        <v/>
      </c>
    </row>
    <row r="223" spans="6:6" x14ac:dyDescent="0.25">
      <c r="F223" s="8" t="str">
        <f t="shared" si="3"/>
        <v/>
      </c>
    </row>
    <row r="224" spans="6:6" x14ac:dyDescent="0.25">
      <c r="F224" s="8" t="str">
        <f t="shared" si="3"/>
        <v/>
      </c>
    </row>
    <row r="225" spans="6:6" x14ac:dyDescent="0.25">
      <c r="F225" s="8" t="str">
        <f t="shared" si="3"/>
        <v/>
      </c>
    </row>
    <row r="226" spans="6:6" x14ac:dyDescent="0.25">
      <c r="F226" s="8" t="str">
        <f t="shared" si="3"/>
        <v/>
      </c>
    </row>
    <row r="227" spans="6:6" x14ac:dyDescent="0.25">
      <c r="F227" s="8" t="str">
        <f t="shared" si="3"/>
        <v/>
      </c>
    </row>
    <row r="228" spans="6:6" x14ac:dyDescent="0.25">
      <c r="F228" s="8" t="str">
        <f t="shared" si="3"/>
        <v/>
      </c>
    </row>
    <row r="229" spans="6:6" x14ac:dyDescent="0.25">
      <c r="F229" s="8" t="str">
        <f t="shared" si="3"/>
        <v/>
      </c>
    </row>
    <row r="230" spans="6:6" x14ac:dyDescent="0.25">
      <c r="F230" s="8" t="str">
        <f t="shared" si="3"/>
        <v/>
      </c>
    </row>
    <row r="231" spans="6:6" x14ac:dyDescent="0.25">
      <c r="F231" s="8" t="str">
        <f t="shared" si="3"/>
        <v/>
      </c>
    </row>
    <row r="232" spans="6:6" x14ac:dyDescent="0.25">
      <c r="F232" s="8" t="str">
        <f t="shared" si="3"/>
        <v/>
      </c>
    </row>
    <row r="233" spans="6:6" x14ac:dyDescent="0.25">
      <c r="F233" s="8" t="str">
        <f t="shared" si="3"/>
        <v/>
      </c>
    </row>
    <row r="234" spans="6:6" x14ac:dyDescent="0.25">
      <c r="F234" s="8" t="str">
        <f t="shared" si="3"/>
        <v/>
      </c>
    </row>
    <row r="235" spans="6:6" x14ac:dyDescent="0.25">
      <c r="F235" s="8" t="str">
        <f t="shared" si="3"/>
        <v/>
      </c>
    </row>
    <row r="236" spans="6:6" x14ac:dyDescent="0.25">
      <c r="F236" s="8" t="str">
        <f t="shared" si="3"/>
        <v/>
      </c>
    </row>
    <row r="237" spans="6:6" x14ac:dyDescent="0.25">
      <c r="F237" s="8" t="str">
        <f t="shared" si="3"/>
        <v/>
      </c>
    </row>
    <row r="238" spans="6:6" x14ac:dyDescent="0.25">
      <c r="F238" s="8" t="str">
        <f t="shared" si="3"/>
        <v/>
      </c>
    </row>
    <row r="239" spans="6:6" x14ac:dyDescent="0.25">
      <c r="F239" s="8" t="str">
        <f t="shared" si="3"/>
        <v/>
      </c>
    </row>
    <row r="240" spans="6:6" x14ac:dyDescent="0.25">
      <c r="F240" s="8" t="str">
        <f t="shared" si="3"/>
        <v/>
      </c>
    </row>
    <row r="241" spans="6:6" x14ac:dyDescent="0.25">
      <c r="F241" s="8" t="str">
        <f t="shared" si="3"/>
        <v/>
      </c>
    </row>
    <row r="242" spans="6:6" x14ac:dyDescent="0.25">
      <c r="F242" s="8" t="str">
        <f t="shared" si="3"/>
        <v/>
      </c>
    </row>
    <row r="243" spans="6:6" x14ac:dyDescent="0.25">
      <c r="F243" s="8" t="str">
        <f t="shared" si="3"/>
        <v/>
      </c>
    </row>
    <row r="244" spans="6:6" x14ac:dyDescent="0.25">
      <c r="F244" s="8" t="str">
        <f t="shared" si="3"/>
        <v/>
      </c>
    </row>
    <row r="245" spans="6:6" x14ac:dyDescent="0.25">
      <c r="F245" s="8" t="str">
        <f t="shared" si="3"/>
        <v/>
      </c>
    </row>
    <row r="246" spans="6:6" x14ac:dyDescent="0.25">
      <c r="F246" s="8" t="str">
        <f t="shared" si="3"/>
        <v/>
      </c>
    </row>
    <row r="247" spans="6:6" x14ac:dyDescent="0.25">
      <c r="F247" s="8" t="str">
        <f t="shared" si="3"/>
        <v/>
      </c>
    </row>
    <row r="248" spans="6:6" x14ac:dyDescent="0.25">
      <c r="F248" s="8" t="str">
        <f t="shared" si="3"/>
        <v/>
      </c>
    </row>
    <row r="249" spans="6:6" x14ac:dyDescent="0.25">
      <c r="F249" s="8" t="str">
        <f t="shared" si="3"/>
        <v/>
      </c>
    </row>
    <row r="250" spans="6:6" x14ac:dyDescent="0.25">
      <c r="F250" s="8" t="str">
        <f t="shared" si="3"/>
        <v/>
      </c>
    </row>
    <row r="251" spans="6:6" x14ac:dyDescent="0.25">
      <c r="F251" s="8" t="str">
        <f t="shared" si="3"/>
        <v/>
      </c>
    </row>
    <row r="252" spans="6:6" x14ac:dyDescent="0.25">
      <c r="F252" s="8" t="str">
        <f t="shared" si="3"/>
        <v/>
      </c>
    </row>
    <row r="253" spans="6:6" x14ac:dyDescent="0.25">
      <c r="F253" s="8" t="str">
        <f t="shared" si="3"/>
        <v/>
      </c>
    </row>
    <row r="254" spans="6:6" x14ac:dyDescent="0.25">
      <c r="F254" s="8" t="str">
        <f t="shared" si="3"/>
        <v/>
      </c>
    </row>
    <row r="255" spans="6:6" x14ac:dyDescent="0.25">
      <c r="F255" s="8" t="str">
        <f t="shared" si="3"/>
        <v/>
      </c>
    </row>
    <row r="256" spans="6:6" x14ac:dyDescent="0.25">
      <c r="F256" s="8" t="str">
        <f t="shared" si="3"/>
        <v/>
      </c>
    </row>
    <row r="257" spans="6:6" x14ac:dyDescent="0.25">
      <c r="F257" s="8" t="str">
        <f t="shared" si="3"/>
        <v/>
      </c>
    </row>
    <row r="258" spans="6:6" x14ac:dyDescent="0.25">
      <c r="F258" s="8" t="str">
        <f t="shared" si="3"/>
        <v/>
      </c>
    </row>
    <row r="259" spans="6:6" x14ac:dyDescent="0.25">
      <c r="F259" s="8" t="str">
        <f t="shared" si="3"/>
        <v/>
      </c>
    </row>
    <row r="260" spans="6:6" x14ac:dyDescent="0.25">
      <c r="F260" s="8" t="str">
        <f t="shared" si="3"/>
        <v/>
      </c>
    </row>
    <row r="261" spans="6:6" x14ac:dyDescent="0.25">
      <c r="F261" s="8" t="str">
        <f t="shared" si="3"/>
        <v/>
      </c>
    </row>
    <row r="262" spans="6:6" x14ac:dyDescent="0.25">
      <c r="F262" s="8" t="str">
        <f t="shared" si="3"/>
        <v/>
      </c>
    </row>
    <row r="263" spans="6:6" x14ac:dyDescent="0.25">
      <c r="F263" s="8" t="str">
        <f t="shared" si="3"/>
        <v/>
      </c>
    </row>
    <row r="264" spans="6:6" x14ac:dyDescent="0.25">
      <c r="F264" s="8" t="str">
        <f t="shared" si="3"/>
        <v/>
      </c>
    </row>
    <row r="265" spans="6:6" x14ac:dyDescent="0.25">
      <c r="F265" s="8" t="str">
        <f t="shared" si="3"/>
        <v/>
      </c>
    </row>
    <row r="266" spans="6:6" x14ac:dyDescent="0.25">
      <c r="F266" s="8" t="str">
        <f t="shared" ref="F266:F329" si="4">IFERROR(E266/D266,"")</f>
        <v/>
      </c>
    </row>
    <row r="267" spans="6:6" x14ac:dyDescent="0.25">
      <c r="F267" s="8" t="str">
        <f t="shared" si="4"/>
        <v/>
      </c>
    </row>
    <row r="268" spans="6:6" x14ac:dyDescent="0.25">
      <c r="F268" s="8" t="str">
        <f t="shared" si="4"/>
        <v/>
      </c>
    </row>
    <row r="269" spans="6:6" x14ac:dyDescent="0.25">
      <c r="F269" s="8" t="str">
        <f t="shared" si="4"/>
        <v/>
      </c>
    </row>
    <row r="270" spans="6:6" x14ac:dyDescent="0.25">
      <c r="F270" s="8" t="str">
        <f t="shared" si="4"/>
        <v/>
      </c>
    </row>
    <row r="271" spans="6:6" x14ac:dyDescent="0.25">
      <c r="F271" s="8" t="str">
        <f t="shared" si="4"/>
        <v/>
      </c>
    </row>
    <row r="272" spans="6:6" x14ac:dyDescent="0.25">
      <c r="F272" s="8" t="str">
        <f t="shared" si="4"/>
        <v/>
      </c>
    </row>
    <row r="273" spans="6:6" x14ac:dyDescent="0.25">
      <c r="F273" s="8" t="str">
        <f t="shared" si="4"/>
        <v/>
      </c>
    </row>
    <row r="274" spans="6:6" x14ac:dyDescent="0.25">
      <c r="F274" s="8" t="str">
        <f t="shared" si="4"/>
        <v/>
      </c>
    </row>
    <row r="275" spans="6:6" x14ac:dyDescent="0.25">
      <c r="F275" s="8" t="str">
        <f t="shared" si="4"/>
        <v/>
      </c>
    </row>
    <row r="276" spans="6:6" x14ac:dyDescent="0.25">
      <c r="F276" s="8" t="str">
        <f t="shared" si="4"/>
        <v/>
      </c>
    </row>
    <row r="277" spans="6:6" x14ac:dyDescent="0.25">
      <c r="F277" s="8" t="str">
        <f t="shared" si="4"/>
        <v/>
      </c>
    </row>
    <row r="278" spans="6:6" x14ac:dyDescent="0.25">
      <c r="F278" s="8" t="str">
        <f t="shared" si="4"/>
        <v/>
      </c>
    </row>
    <row r="279" spans="6:6" x14ac:dyDescent="0.25">
      <c r="F279" s="8" t="str">
        <f t="shared" si="4"/>
        <v/>
      </c>
    </row>
    <row r="280" spans="6:6" x14ac:dyDescent="0.25">
      <c r="F280" s="8" t="str">
        <f t="shared" si="4"/>
        <v/>
      </c>
    </row>
    <row r="281" spans="6:6" x14ac:dyDescent="0.25">
      <c r="F281" s="8" t="str">
        <f t="shared" si="4"/>
        <v/>
      </c>
    </row>
    <row r="282" spans="6:6" x14ac:dyDescent="0.25">
      <c r="F282" s="8" t="str">
        <f t="shared" si="4"/>
        <v/>
      </c>
    </row>
    <row r="283" spans="6:6" x14ac:dyDescent="0.25">
      <c r="F283" s="8" t="str">
        <f t="shared" si="4"/>
        <v/>
      </c>
    </row>
    <row r="284" spans="6:6" x14ac:dyDescent="0.25">
      <c r="F284" s="8" t="str">
        <f t="shared" si="4"/>
        <v/>
      </c>
    </row>
    <row r="285" spans="6:6" x14ac:dyDescent="0.25">
      <c r="F285" s="8" t="str">
        <f t="shared" si="4"/>
        <v/>
      </c>
    </row>
    <row r="286" spans="6:6" x14ac:dyDescent="0.25">
      <c r="F286" s="8" t="str">
        <f t="shared" si="4"/>
        <v/>
      </c>
    </row>
    <row r="287" spans="6:6" x14ac:dyDescent="0.25">
      <c r="F287" s="8" t="str">
        <f t="shared" si="4"/>
        <v/>
      </c>
    </row>
    <row r="288" spans="6:6" x14ac:dyDescent="0.25">
      <c r="F288" s="8" t="str">
        <f t="shared" si="4"/>
        <v/>
      </c>
    </row>
    <row r="289" spans="6:6" x14ac:dyDescent="0.25">
      <c r="F289" s="8" t="str">
        <f t="shared" si="4"/>
        <v/>
      </c>
    </row>
    <row r="290" spans="6:6" x14ac:dyDescent="0.25">
      <c r="F290" s="8" t="str">
        <f t="shared" si="4"/>
        <v/>
      </c>
    </row>
    <row r="291" spans="6:6" x14ac:dyDescent="0.25">
      <c r="F291" s="8" t="str">
        <f t="shared" si="4"/>
        <v/>
      </c>
    </row>
    <row r="292" spans="6:6" x14ac:dyDescent="0.25">
      <c r="F292" s="8" t="str">
        <f t="shared" si="4"/>
        <v/>
      </c>
    </row>
    <row r="293" spans="6:6" x14ac:dyDescent="0.25">
      <c r="F293" s="8" t="str">
        <f t="shared" si="4"/>
        <v/>
      </c>
    </row>
    <row r="294" spans="6:6" x14ac:dyDescent="0.25">
      <c r="F294" s="8" t="str">
        <f t="shared" si="4"/>
        <v/>
      </c>
    </row>
    <row r="295" spans="6:6" x14ac:dyDescent="0.25">
      <c r="F295" s="8" t="str">
        <f t="shared" si="4"/>
        <v/>
      </c>
    </row>
    <row r="296" spans="6:6" x14ac:dyDescent="0.25">
      <c r="F296" s="8" t="str">
        <f t="shared" si="4"/>
        <v/>
      </c>
    </row>
    <row r="297" spans="6:6" x14ac:dyDescent="0.25">
      <c r="F297" s="8" t="str">
        <f t="shared" si="4"/>
        <v/>
      </c>
    </row>
    <row r="298" spans="6:6" x14ac:dyDescent="0.25">
      <c r="F298" s="8" t="str">
        <f t="shared" si="4"/>
        <v/>
      </c>
    </row>
    <row r="299" spans="6:6" x14ac:dyDescent="0.25">
      <c r="F299" s="8" t="str">
        <f t="shared" si="4"/>
        <v/>
      </c>
    </row>
    <row r="300" spans="6:6" x14ac:dyDescent="0.25">
      <c r="F300" s="8" t="str">
        <f t="shared" si="4"/>
        <v/>
      </c>
    </row>
    <row r="301" spans="6:6" x14ac:dyDescent="0.25">
      <c r="F301" s="8" t="str">
        <f t="shared" si="4"/>
        <v/>
      </c>
    </row>
    <row r="302" spans="6:6" x14ac:dyDescent="0.25">
      <c r="F302" s="8" t="str">
        <f t="shared" si="4"/>
        <v/>
      </c>
    </row>
    <row r="303" spans="6:6" x14ac:dyDescent="0.25">
      <c r="F303" s="8" t="str">
        <f t="shared" si="4"/>
        <v/>
      </c>
    </row>
    <row r="304" spans="6:6" x14ac:dyDescent="0.25">
      <c r="F304" s="8" t="str">
        <f t="shared" si="4"/>
        <v/>
      </c>
    </row>
    <row r="305" spans="6:6" x14ac:dyDescent="0.25">
      <c r="F305" s="8" t="str">
        <f t="shared" si="4"/>
        <v/>
      </c>
    </row>
    <row r="306" spans="6:6" x14ac:dyDescent="0.25">
      <c r="F306" s="8" t="str">
        <f t="shared" si="4"/>
        <v/>
      </c>
    </row>
    <row r="307" spans="6:6" x14ac:dyDescent="0.25">
      <c r="F307" s="8" t="str">
        <f t="shared" si="4"/>
        <v/>
      </c>
    </row>
    <row r="308" spans="6:6" x14ac:dyDescent="0.25">
      <c r="F308" s="8" t="str">
        <f t="shared" si="4"/>
        <v/>
      </c>
    </row>
    <row r="309" spans="6:6" x14ac:dyDescent="0.25">
      <c r="F309" s="8" t="str">
        <f t="shared" si="4"/>
        <v/>
      </c>
    </row>
    <row r="310" spans="6:6" x14ac:dyDescent="0.25">
      <c r="F310" s="8" t="str">
        <f t="shared" si="4"/>
        <v/>
      </c>
    </row>
    <row r="311" spans="6:6" x14ac:dyDescent="0.25">
      <c r="F311" s="8" t="str">
        <f t="shared" si="4"/>
        <v/>
      </c>
    </row>
    <row r="312" spans="6:6" x14ac:dyDescent="0.25">
      <c r="F312" s="8" t="str">
        <f t="shared" si="4"/>
        <v/>
      </c>
    </row>
    <row r="313" spans="6:6" x14ac:dyDescent="0.25">
      <c r="F313" s="8" t="str">
        <f t="shared" si="4"/>
        <v/>
      </c>
    </row>
    <row r="314" spans="6:6" x14ac:dyDescent="0.25">
      <c r="F314" s="8" t="str">
        <f t="shared" si="4"/>
        <v/>
      </c>
    </row>
    <row r="315" spans="6:6" x14ac:dyDescent="0.25">
      <c r="F315" s="8" t="str">
        <f t="shared" si="4"/>
        <v/>
      </c>
    </row>
    <row r="316" spans="6:6" x14ac:dyDescent="0.25">
      <c r="F316" s="8" t="str">
        <f t="shared" si="4"/>
        <v/>
      </c>
    </row>
    <row r="317" spans="6:6" x14ac:dyDescent="0.25">
      <c r="F317" s="8" t="str">
        <f t="shared" si="4"/>
        <v/>
      </c>
    </row>
    <row r="318" spans="6:6" x14ac:dyDescent="0.25">
      <c r="F318" s="8" t="str">
        <f t="shared" si="4"/>
        <v/>
      </c>
    </row>
    <row r="319" spans="6:6" x14ac:dyDescent="0.25">
      <c r="F319" s="8" t="str">
        <f t="shared" si="4"/>
        <v/>
      </c>
    </row>
    <row r="320" spans="6:6" x14ac:dyDescent="0.25">
      <c r="F320" s="8" t="str">
        <f t="shared" si="4"/>
        <v/>
      </c>
    </row>
    <row r="321" spans="6:6" x14ac:dyDescent="0.25">
      <c r="F321" s="8" t="str">
        <f t="shared" si="4"/>
        <v/>
      </c>
    </row>
    <row r="322" spans="6:6" x14ac:dyDescent="0.25">
      <c r="F322" s="8" t="str">
        <f t="shared" si="4"/>
        <v/>
      </c>
    </row>
    <row r="323" spans="6:6" x14ac:dyDescent="0.25">
      <c r="F323" s="8" t="str">
        <f t="shared" si="4"/>
        <v/>
      </c>
    </row>
    <row r="324" spans="6:6" x14ac:dyDescent="0.25">
      <c r="F324" s="8" t="str">
        <f t="shared" si="4"/>
        <v/>
      </c>
    </row>
    <row r="325" spans="6:6" x14ac:dyDescent="0.25">
      <c r="F325" s="8" t="str">
        <f t="shared" si="4"/>
        <v/>
      </c>
    </row>
    <row r="326" spans="6:6" x14ac:dyDescent="0.25">
      <c r="F326" s="8" t="str">
        <f t="shared" si="4"/>
        <v/>
      </c>
    </row>
    <row r="327" spans="6:6" x14ac:dyDescent="0.25">
      <c r="F327" s="8" t="str">
        <f t="shared" si="4"/>
        <v/>
      </c>
    </row>
    <row r="328" spans="6:6" x14ac:dyDescent="0.25">
      <c r="F328" s="8" t="str">
        <f t="shared" si="4"/>
        <v/>
      </c>
    </row>
    <row r="329" spans="6:6" x14ac:dyDescent="0.25">
      <c r="F329" s="8" t="str">
        <f t="shared" si="4"/>
        <v/>
      </c>
    </row>
    <row r="330" spans="6:6" x14ac:dyDescent="0.25">
      <c r="F330" s="8" t="str">
        <f t="shared" ref="F330:F393" si="5">IFERROR(E330/D330,"")</f>
        <v/>
      </c>
    </row>
    <row r="331" spans="6:6" x14ac:dyDescent="0.25">
      <c r="F331" s="8" t="str">
        <f t="shared" si="5"/>
        <v/>
      </c>
    </row>
    <row r="332" spans="6:6" x14ac:dyDescent="0.25">
      <c r="F332" s="8" t="str">
        <f t="shared" si="5"/>
        <v/>
      </c>
    </row>
    <row r="333" spans="6:6" x14ac:dyDescent="0.25">
      <c r="F333" s="8" t="str">
        <f t="shared" si="5"/>
        <v/>
      </c>
    </row>
    <row r="334" spans="6:6" x14ac:dyDescent="0.25">
      <c r="F334" s="8" t="str">
        <f t="shared" si="5"/>
        <v/>
      </c>
    </row>
    <row r="335" spans="6:6" x14ac:dyDescent="0.25">
      <c r="F335" s="8" t="str">
        <f t="shared" si="5"/>
        <v/>
      </c>
    </row>
    <row r="336" spans="6:6" x14ac:dyDescent="0.25">
      <c r="F336" s="8" t="str">
        <f t="shared" si="5"/>
        <v/>
      </c>
    </row>
    <row r="337" spans="6:6" x14ac:dyDescent="0.25">
      <c r="F337" s="8" t="str">
        <f t="shared" si="5"/>
        <v/>
      </c>
    </row>
    <row r="338" spans="6:6" x14ac:dyDescent="0.25">
      <c r="F338" s="8" t="str">
        <f t="shared" si="5"/>
        <v/>
      </c>
    </row>
    <row r="339" spans="6:6" x14ac:dyDescent="0.25">
      <c r="F339" s="8" t="str">
        <f t="shared" si="5"/>
        <v/>
      </c>
    </row>
    <row r="340" spans="6:6" x14ac:dyDescent="0.25">
      <c r="F340" s="8" t="str">
        <f t="shared" si="5"/>
        <v/>
      </c>
    </row>
    <row r="341" spans="6:6" x14ac:dyDescent="0.25">
      <c r="F341" s="8" t="str">
        <f t="shared" si="5"/>
        <v/>
      </c>
    </row>
    <row r="342" spans="6:6" x14ac:dyDescent="0.25">
      <c r="F342" s="8" t="str">
        <f t="shared" si="5"/>
        <v/>
      </c>
    </row>
    <row r="343" spans="6:6" x14ac:dyDescent="0.25">
      <c r="F343" s="8" t="str">
        <f t="shared" si="5"/>
        <v/>
      </c>
    </row>
    <row r="344" spans="6:6" x14ac:dyDescent="0.25">
      <c r="F344" s="8" t="str">
        <f t="shared" si="5"/>
        <v/>
      </c>
    </row>
    <row r="345" spans="6:6" x14ac:dyDescent="0.25">
      <c r="F345" s="8" t="str">
        <f t="shared" si="5"/>
        <v/>
      </c>
    </row>
    <row r="346" spans="6:6" x14ac:dyDescent="0.25">
      <c r="F346" s="8" t="str">
        <f t="shared" si="5"/>
        <v/>
      </c>
    </row>
    <row r="347" spans="6:6" x14ac:dyDescent="0.25">
      <c r="F347" s="8" t="str">
        <f t="shared" si="5"/>
        <v/>
      </c>
    </row>
    <row r="348" spans="6:6" x14ac:dyDescent="0.25">
      <c r="F348" s="8" t="str">
        <f t="shared" si="5"/>
        <v/>
      </c>
    </row>
    <row r="349" spans="6:6" x14ac:dyDescent="0.25">
      <c r="F349" s="8" t="str">
        <f t="shared" si="5"/>
        <v/>
      </c>
    </row>
    <row r="350" spans="6:6" x14ac:dyDescent="0.25">
      <c r="F350" s="8" t="str">
        <f t="shared" si="5"/>
        <v/>
      </c>
    </row>
    <row r="351" spans="6:6" x14ac:dyDescent="0.25">
      <c r="F351" s="8" t="str">
        <f t="shared" si="5"/>
        <v/>
      </c>
    </row>
    <row r="352" spans="6:6" x14ac:dyDescent="0.25">
      <c r="F352" s="8" t="str">
        <f t="shared" si="5"/>
        <v/>
      </c>
    </row>
    <row r="353" spans="6:6" x14ac:dyDescent="0.25">
      <c r="F353" s="8" t="str">
        <f t="shared" si="5"/>
        <v/>
      </c>
    </row>
    <row r="354" spans="6:6" x14ac:dyDescent="0.25">
      <c r="F354" s="8" t="str">
        <f t="shared" si="5"/>
        <v/>
      </c>
    </row>
    <row r="355" spans="6:6" x14ac:dyDescent="0.25">
      <c r="F355" s="8" t="str">
        <f t="shared" si="5"/>
        <v/>
      </c>
    </row>
    <row r="356" spans="6:6" x14ac:dyDescent="0.25">
      <c r="F356" s="8" t="str">
        <f t="shared" si="5"/>
        <v/>
      </c>
    </row>
    <row r="357" spans="6:6" x14ac:dyDescent="0.25">
      <c r="F357" s="8" t="str">
        <f t="shared" si="5"/>
        <v/>
      </c>
    </row>
    <row r="358" spans="6:6" x14ac:dyDescent="0.25">
      <c r="F358" s="8" t="str">
        <f t="shared" si="5"/>
        <v/>
      </c>
    </row>
    <row r="359" spans="6:6" x14ac:dyDescent="0.25">
      <c r="F359" s="8" t="str">
        <f t="shared" si="5"/>
        <v/>
      </c>
    </row>
    <row r="360" spans="6:6" x14ac:dyDescent="0.25">
      <c r="F360" s="8" t="str">
        <f t="shared" si="5"/>
        <v/>
      </c>
    </row>
    <row r="361" spans="6:6" x14ac:dyDescent="0.25">
      <c r="F361" s="8" t="str">
        <f t="shared" si="5"/>
        <v/>
      </c>
    </row>
    <row r="362" spans="6:6" x14ac:dyDescent="0.25">
      <c r="F362" s="8" t="str">
        <f t="shared" si="5"/>
        <v/>
      </c>
    </row>
    <row r="363" spans="6:6" x14ac:dyDescent="0.25">
      <c r="F363" s="8" t="str">
        <f t="shared" si="5"/>
        <v/>
      </c>
    </row>
    <row r="364" spans="6:6" x14ac:dyDescent="0.25">
      <c r="F364" s="8" t="str">
        <f t="shared" si="5"/>
        <v/>
      </c>
    </row>
    <row r="365" spans="6:6" x14ac:dyDescent="0.25">
      <c r="F365" s="8" t="str">
        <f t="shared" si="5"/>
        <v/>
      </c>
    </row>
    <row r="366" spans="6:6" x14ac:dyDescent="0.25">
      <c r="F366" s="8" t="str">
        <f t="shared" si="5"/>
        <v/>
      </c>
    </row>
    <row r="367" spans="6:6" x14ac:dyDescent="0.25">
      <c r="F367" s="8" t="str">
        <f t="shared" si="5"/>
        <v/>
      </c>
    </row>
    <row r="368" spans="6:6" x14ac:dyDescent="0.25">
      <c r="F368" s="8" t="str">
        <f t="shared" si="5"/>
        <v/>
      </c>
    </row>
    <row r="369" spans="6:6" x14ac:dyDescent="0.25">
      <c r="F369" s="8" t="str">
        <f t="shared" si="5"/>
        <v/>
      </c>
    </row>
    <row r="370" spans="6:6" x14ac:dyDescent="0.25">
      <c r="F370" s="8" t="str">
        <f t="shared" si="5"/>
        <v/>
      </c>
    </row>
    <row r="371" spans="6:6" x14ac:dyDescent="0.25">
      <c r="F371" s="8" t="str">
        <f t="shared" si="5"/>
        <v/>
      </c>
    </row>
    <row r="372" spans="6:6" x14ac:dyDescent="0.25">
      <c r="F372" s="8" t="str">
        <f t="shared" si="5"/>
        <v/>
      </c>
    </row>
    <row r="373" spans="6:6" x14ac:dyDescent="0.25">
      <c r="F373" s="8" t="str">
        <f t="shared" si="5"/>
        <v/>
      </c>
    </row>
    <row r="374" spans="6:6" x14ac:dyDescent="0.25">
      <c r="F374" s="8" t="str">
        <f t="shared" si="5"/>
        <v/>
      </c>
    </row>
    <row r="375" spans="6:6" x14ac:dyDescent="0.25">
      <c r="F375" s="8" t="str">
        <f t="shared" si="5"/>
        <v/>
      </c>
    </row>
    <row r="376" spans="6:6" x14ac:dyDescent="0.25">
      <c r="F376" s="8" t="str">
        <f t="shared" si="5"/>
        <v/>
      </c>
    </row>
    <row r="377" spans="6:6" x14ac:dyDescent="0.25">
      <c r="F377" s="8" t="str">
        <f t="shared" si="5"/>
        <v/>
      </c>
    </row>
    <row r="378" spans="6:6" x14ac:dyDescent="0.25">
      <c r="F378" s="8" t="str">
        <f t="shared" si="5"/>
        <v/>
      </c>
    </row>
    <row r="379" spans="6:6" x14ac:dyDescent="0.25">
      <c r="F379" s="8" t="str">
        <f t="shared" si="5"/>
        <v/>
      </c>
    </row>
    <row r="380" spans="6:6" x14ac:dyDescent="0.25">
      <c r="F380" s="8" t="str">
        <f t="shared" si="5"/>
        <v/>
      </c>
    </row>
    <row r="381" spans="6:6" x14ac:dyDescent="0.25">
      <c r="F381" s="8" t="str">
        <f t="shared" si="5"/>
        <v/>
      </c>
    </row>
    <row r="382" spans="6:6" x14ac:dyDescent="0.25">
      <c r="F382" s="8" t="str">
        <f t="shared" si="5"/>
        <v/>
      </c>
    </row>
    <row r="383" spans="6:6" x14ac:dyDescent="0.25">
      <c r="F383" s="8" t="str">
        <f t="shared" si="5"/>
        <v/>
      </c>
    </row>
    <row r="384" spans="6:6" x14ac:dyDescent="0.25">
      <c r="F384" s="8" t="str">
        <f t="shared" si="5"/>
        <v/>
      </c>
    </row>
    <row r="385" spans="6:6" x14ac:dyDescent="0.25">
      <c r="F385" s="8" t="str">
        <f t="shared" si="5"/>
        <v/>
      </c>
    </row>
    <row r="386" spans="6:6" x14ac:dyDescent="0.25">
      <c r="F386" s="8" t="str">
        <f t="shared" si="5"/>
        <v/>
      </c>
    </row>
    <row r="387" spans="6:6" x14ac:dyDescent="0.25">
      <c r="F387" s="8" t="str">
        <f t="shared" si="5"/>
        <v/>
      </c>
    </row>
    <row r="388" spans="6:6" x14ac:dyDescent="0.25">
      <c r="F388" s="8" t="str">
        <f t="shared" si="5"/>
        <v/>
      </c>
    </row>
    <row r="389" spans="6:6" x14ac:dyDescent="0.25">
      <c r="F389" s="8" t="str">
        <f t="shared" si="5"/>
        <v/>
      </c>
    </row>
    <row r="390" spans="6:6" x14ac:dyDescent="0.25">
      <c r="F390" s="8" t="str">
        <f t="shared" si="5"/>
        <v/>
      </c>
    </row>
    <row r="391" spans="6:6" x14ac:dyDescent="0.25">
      <c r="F391" s="8" t="str">
        <f t="shared" si="5"/>
        <v/>
      </c>
    </row>
    <row r="392" spans="6:6" x14ac:dyDescent="0.25">
      <c r="F392" s="8" t="str">
        <f t="shared" si="5"/>
        <v/>
      </c>
    </row>
    <row r="393" spans="6:6" x14ac:dyDescent="0.25">
      <c r="F393" s="8" t="str">
        <f t="shared" si="5"/>
        <v/>
      </c>
    </row>
    <row r="394" spans="6:6" x14ac:dyDescent="0.25">
      <c r="F394" s="8" t="str">
        <f t="shared" ref="F394:F401" si="6">IFERROR(E394/D394,"")</f>
        <v/>
      </c>
    </row>
    <row r="395" spans="6:6" x14ac:dyDescent="0.25">
      <c r="F395" s="8" t="str">
        <f t="shared" si="6"/>
        <v/>
      </c>
    </row>
    <row r="396" spans="6:6" x14ac:dyDescent="0.25">
      <c r="F396" s="8" t="str">
        <f t="shared" si="6"/>
        <v/>
      </c>
    </row>
    <row r="397" spans="6:6" x14ac:dyDescent="0.25">
      <c r="F397" s="8" t="str">
        <f t="shared" si="6"/>
        <v/>
      </c>
    </row>
    <row r="398" spans="6:6" x14ac:dyDescent="0.25">
      <c r="F398" s="8" t="str">
        <f t="shared" si="6"/>
        <v/>
      </c>
    </row>
    <row r="399" spans="6:6" x14ac:dyDescent="0.25">
      <c r="F399" s="8" t="str">
        <f t="shared" si="6"/>
        <v/>
      </c>
    </row>
    <row r="400" spans="6:6" x14ac:dyDescent="0.25">
      <c r="F400" s="8" t="str">
        <f t="shared" si="6"/>
        <v/>
      </c>
    </row>
    <row r="401" spans="6:6" x14ac:dyDescent="0.25">
      <c r="F401" s="8" t="str">
        <f t="shared" si="6"/>
        <v/>
      </c>
    </row>
  </sheetData>
  <conditionalFormatting pivot="1" sqref="C9:E11">
    <cfRule type="colorScale" priority="3">
      <colorScale>
        <cfvo type="min"/>
        <cfvo type="percentile" val="50"/>
        <cfvo type="max"/>
        <color theme="4" tint="0.79998168889431442"/>
        <color theme="4" tint="0.39997558519241921"/>
        <color theme="4" tint="-0.249977111117893"/>
      </colorScale>
    </cfRule>
  </conditionalFormatting>
  <conditionalFormatting sqref="F9:F401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{4B0428BA-E555-4C3C-8DB5-88EC6D1CBDBE}</x14:id>
        </ext>
      </extLst>
    </cfRule>
  </conditionalFormatting>
  <pageMargins left="0.7" right="0.7" top="0.75" bottom="0.75" header="0.3" footer="0.3"/>
  <pageSetup paperSize="9" fitToHeight="0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B0428BA-E555-4C3C-8DB5-88EC6D1CBDBE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F9:F401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D8398C-14AC-441E-B476-B59C81051FB1}">
  <sheetPr>
    <pageSetUpPr fitToPage="1"/>
  </sheetPr>
  <dimension ref="B1:P402"/>
  <sheetViews>
    <sheetView showGridLines="0" zoomScaleNormal="100" workbookViewId="0">
      <selection activeCell="Q7" sqref="Q7"/>
    </sheetView>
  </sheetViews>
  <sheetFormatPr defaultRowHeight="15" x14ac:dyDescent="0.25"/>
  <cols>
    <col min="2" max="2" width="12.28515625" bestFit="1" customWidth="1"/>
    <col min="3" max="3" width="15.5703125" bestFit="1" customWidth="1"/>
    <col min="4" max="4" width="8.7109375" bestFit="1" customWidth="1"/>
    <col min="5" max="5" width="14.5703125" customWidth="1"/>
    <col min="6" max="6" width="8.85546875" bestFit="1" customWidth="1"/>
    <col min="7" max="7" width="12" bestFit="1" customWidth="1"/>
  </cols>
  <sheetData>
    <row r="1" spans="2:16" ht="18.75" x14ac:dyDescent="0.3">
      <c r="B1" s="9" t="s">
        <v>8</v>
      </c>
    </row>
    <row r="2" spans="2:16" x14ac:dyDescent="0.25">
      <c r="B2" s="4" t="s">
        <v>1</v>
      </c>
      <c r="C2" s="5" t="s" vm="1">
        <v>2</v>
      </c>
    </row>
    <row r="3" spans="2:16" x14ac:dyDescent="0.25">
      <c r="B3" s="4" t="s">
        <v>4</v>
      </c>
      <c r="C3" s="5" t="s" vm="3">
        <v>2</v>
      </c>
      <c r="D3" s="5"/>
      <c r="E3" s="12" t="s">
        <v>39</v>
      </c>
      <c r="F3" s="5"/>
    </row>
    <row r="4" spans="2:16" x14ac:dyDescent="0.25">
      <c r="B4" s="4" t="s">
        <v>3</v>
      </c>
      <c r="C4" s="5" t="s" vm="2">
        <v>2</v>
      </c>
      <c r="D4" s="5"/>
      <c r="E4" s="5" t="s">
        <v>9</v>
      </c>
      <c r="F4" s="5"/>
    </row>
    <row r="5" spans="2:16" x14ac:dyDescent="0.25">
      <c r="B5" s="4" t="s">
        <v>20</v>
      </c>
      <c r="C5" s="5" t="s" vm="4">
        <v>2</v>
      </c>
      <c r="D5" s="5"/>
      <c r="E5" s="5" t="s">
        <v>16</v>
      </c>
      <c r="F5" s="5"/>
    </row>
    <row r="6" spans="2:16" x14ac:dyDescent="0.25">
      <c r="B6" s="4" t="s">
        <v>21</v>
      </c>
      <c r="C6" s="1" t="s" vm="5">
        <v>5</v>
      </c>
      <c r="D6" s="5"/>
      <c r="E6" t="s">
        <v>42</v>
      </c>
    </row>
    <row r="7" spans="2:16" x14ac:dyDescent="0.25">
      <c r="B7" s="5"/>
      <c r="C7" s="5"/>
      <c r="D7" s="5"/>
    </row>
    <row r="8" spans="2:16" x14ac:dyDescent="0.25">
      <c r="B8" s="5"/>
      <c r="C8" s="4" t="s">
        <v>38</v>
      </c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</row>
    <row r="9" spans="2:16" x14ac:dyDescent="0.25">
      <c r="B9" s="5"/>
      <c r="C9" s="1" t="s">
        <v>34</v>
      </c>
      <c r="D9" s="1"/>
      <c r="E9" s="1"/>
      <c r="F9" s="1" t="s">
        <v>35</v>
      </c>
      <c r="G9" s="1"/>
      <c r="H9" s="1"/>
      <c r="I9" s="1" t="s">
        <v>36</v>
      </c>
      <c r="J9" s="1"/>
      <c r="K9" s="1"/>
      <c r="L9" s="1" t="s">
        <v>37</v>
      </c>
      <c r="M9" s="1"/>
      <c r="N9" s="1"/>
      <c r="O9" s="1" t="s">
        <v>0</v>
      </c>
      <c r="P9" s="10"/>
    </row>
    <row r="10" spans="2:16" x14ac:dyDescent="0.25">
      <c r="B10" s="6" t="s">
        <v>19</v>
      </c>
      <c r="C10" s="5" t="s">
        <v>33</v>
      </c>
      <c r="D10" s="5" t="s">
        <v>32</v>
      </c>
      <c r="E10" s="5" t="s">
        <v>31</v>
      </c>
      <c r="F10" s="5" t="s">
        <v>24</v>
      </c>
      <c r="G10" s="5" t="s">
        <v>26</v>
      </c>
      <c r="H10" s="5" t="s">
        <v>25</v>
      </c>
      <c r="I10" s="5" t="s">
        <v>29</v>
      </c>
      <c r="J10" s="5" t="s">
        <v>22</v>
      </c>
      <c r="K10" s="5" t="s">
        <v>30</v>
      </c>
      <c r="L10" s="5" t="s">
        <v>28</v>
      </c>
      <c r="M10" s="5" t="s">
        <v>27</v>
      </c>
      <c r="N10" s="5" t="s">
        <v>23</v>
      </c>
      <c r="O10" s="1"/>
    </row>
    <row r="11" spans="2:16" x14ac:dyDescent="0.25">
      <c r="B11" s="5" t="s">
        <v>10</v>
      </c>
      <c r="C11" s="2">
        <v>6462654.7000000002</v>
      </c>
      <c r="D11" s="2">
        <v>8038536.1100000003</v>
      </c>
      <c r="E11" s="2">
        <v>10735791.5</v>
      </c>
      <c r="F11" s="2">
        <v>11436776.859999999</v>
      </c>
      <c r="G11" s="2">
        <v>6521144.4299999997</v>
      </c>
      <c r="H11" s="2">
        <v>6080697.3300000001</v>
      </c>
      <c r="I11" s="2">
        <v>6412201.4000000004</v>
      </c>
      <c r="J11" s="2">
        <v>6321720.7000000002</v>
      </c>
      <c r="K11" s="2">
        <v>6489651.3499999996</v>
      </c>
      <c r="L11" s="2">
        <v>6184359.6699999999</v>
      </c>
      <c r="M11" s="2">
        <v>6483682.7400000002</v>
      </c>
      <c r="N11" s="2">
        <v>6311041.5599999996</v>
      </c>
      <c r="O11" s="2">
        <v>87478258.349999994</v>
      </c>
    </row>
    <row r="12" spans="2:16" x14ac:dyDescent="0.25">
      <c r="B12" s="5" t="s">
        <v>12</v>
      </c>
      <c r="C12" s="2">
        <v>3821557.4640000053</v>
      </c>
      <c r="D12" s="2">
        <v>4664442.4928999906</v>
      </c>
      <c r="E12" s="2">
        <v>6281190.3094999958</v>
      </c>
      <c r="F12" s="2">
        <v>6703466.5721000051</v>
      </c>
      <c r="G12" s="2">
        <v>3855892.6254999992</v>
      </c>
      <c r="H12" s="2">
        <v>3530328.9526999989</v>
      </c>
      <c r="I12" s="2">
        <v>3754043.7395999972</v>
      </c>
      <c r="J12" s="2">
        <v>3705249.2085000016</v>
      </c>
      <c r="K12" s="2">
        <v>3842514.6996999932</v>
      </c>
      <c r="L12" s="2">
        <v>3587061.2112000054</v>
      </c>
      <c r="M12" s="2">
        <v>3794151.3340000017</v>
      </c>
      <c r="N12" s="2">
        <v>3698775.2235999992</v>
      </c>
      <c r="O12" s="2">
        <v>51238673.833299987</v>
      </c>
    </row>
    <row r="13" spans="2:16" x14ac:dyDescent="0.25">
      <c r="B13" s="5" t="s">
        <v>13</v>
      </c>
      <c r="C13" s="2">
        <v>2641097.2359999949</v>
      </c>
      <c r="D13" s="2">
        <v>3374093.6171000097</v>
      </c>
      <c r="E13" s="2">
        <v>4454601.1905000042</v>
      </c>
      <c r="F13" s="2">
        <v>4733310.2878999943</v>
      </c>
      <c r="G13" s="2">
        <v>2665251.8045000006</v>
      </c>
      <c r="H13" s="2">
        <v>2550368.3773000012</v>
      </c>
      <c r="I13" s="2">
        <v>2658157.6604000032</v>
      </c>
      <c r="J13" s="2">
        <v>2616471.4914999986</v>
      </c>
      <c r="K13" s="2">
        <v>2647136.6503000064</v>
      </c>
      <c r="L13" s="2">
        <v>2597298.4587999946</v>
      </c>
      <c r="M13" s="2">
        <v>2689531.4059999986</v>
      </c>
      <c r="N13" s="2">
        <v>2612266.3364000004</v>
      </c>
      <c r="O13" s="2">
        <v>36239584.516700007</v>
      </c>
    </row>
    <row r="14" spans="2:16" x14ac:dyDescent="0.25">
      <c r="B14" s="5" t="s">
        <v>14</v>
      </c>
      <c r="C14" s="7">
        <v>0.40867064056509084</v>
      </c>
      <c r="D14" s="7">
        <v>0.41973980970274072</v>
      </c>
      <c r="E14" s="7">
        <v>0.41492992766299569</v>
      </c>
      <c r="F14" s="7">
        <v>0.41386750356690921</v>
      </c>
      <c r="G14" s="7">
        <v>0.40870921248710951</v>
      </c>
      <c r="H14" s="7">
        <v>0.41942037876435484</v>
      </c>
      <c r="I14" s="7">
        <v>0.41454681389140446</v>
      </c>
      <c r="J14" s="7">
        <v>0.41388596802449662</v>
      </c>
      <c r="K14" s="7">
        <v>0.40790121187327061</v>
      </c>
      <c r="L14" s="7">
        <v>0.41997855839454995</v>
      </c>
      <c r="M14" s="7">
        <v>0.41481539332691014</v>
      </c>
      <c r="N14" s="7">
        <v>0.41392000220008068</v>
      </c>
      <c r="O14" s="7">
        <v>0.41426961624802411</v>
      </c>
    </row>
    <row r="15" spans="2:16" x14ac:dyDescent="0.25">
      <c r="F15" s="8"/>
    </row>
    <row r="16" spans="2:16" x14ac:dyDescent="0.25">
      <c r="F16" s="8"/>
    </row>
    <row r="17" spans="2:15" x14ac:dyDescent="0.25">
      <c r="B17" s="4" t="s">
        <v>1</v>
      </c>
      <c r="C17" s="5" t="s" vm="1">
        <v>2</v>
      </c>
    </row>
    <row r="18" spans="2:15" x14ac:dyDescent="0.25">
      <c r="B18" s="4" t="s">
        <v>4</v>
      </c>
      <c r="C18" s="5" t="s" vm="3">
        <v>2</v>
      </c>
      <c r="D18" s="5"/>
      <c r="E18" s="5"/>
      <c r="F18" s="5"/>
    </row>
    <row r="19" spans="2:15" x14ac:dyDescent="0.25">
      <c r="B19" s="4" t="s">
        <v>3</v>
      </c>
      <c r="C19" s="5" t="s" vm="2">
        <v>2</v>
      </c>
      <c r="D19" s="5"/>
      <c r="E19" s="5"/>
      <c r="F19" s="5"/>
    </row>
    <row r="20" spans="2:15" x14ac:dyDescent="0.25">
      <c r="B20" s="4" t="s">
        <v>20</v>
      </c>
      <c r="C20" s="5" t="s" vm="4">
        <v>2</v>
      </c>
      <c r="D20" s="5"/>
      <c r="E20" s="12" t="s">
        <v>39</v>
      </c>
      <c r="F20" s="5"/>
    </row>
    <row r="21" spans="2:15" x14ac:dyDescent="0.25">
      <c r="B21" s="4" t="s">
        <v>21</v>
      </c>
      <c r="C21" s="1" t="s" vm="7">
        <v>6</v>
      </c>
      <c r="D21" s="5"/>
      <c r="E21" s="5" t="s">
        <v>9</v>
      </c>
      <c r="F21" s="5"/>
    </row>
    <row r="22" spans="2:15" x14ac:dyDescent="0.25">
      <c r="B22" s="5"/>
      <c r="C22" s="5"/>
      <c r="D22" s="5"/>
      <c r="E22" s="5" t="s">
        <v>16</v>
      </c>
      <c r="F22" s="5"/>
    </row>
    <row r="23" spans="2:15" x14ac:dyDescent="0.25">
      <c r="B23" s="5"/>
      <c r="C23" s="4" t="s">
        <v>38</v>
      </c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</row>
    <row r="24" spans="2:15" x14ac:dyDescent="0.25">
      <c r="B24" s="5"/>
      <c r="C24" s="1" t="s">
        <v>34</v>
      </c>
      <c r="D24" s="1"/>
      <c r="E24" s="1"/>
      <c r="F24" s="1" t="s">
        <v>35</v>
      </c>
      <c r="G24" s="1"/>
      <c r="H24" s="1"/>
      <c r="I24" s="1" t="s">
        <v>36</v>
      </c>
      <c r="J24" s="1"/>
      <c r="K24" s="1"/>
      <c r="L24" s="1" t="s">
        <v>37</v>
      </c>
      <c r="M24" s="1"/>
      <c r="N24" s="1"/>
      <c r="O24" s="1" t="s">
        <v>0</v>
      </c>
    </row>
    <row r="25" spans="2:15" x14ac:dyDescent="0.25">
      <c r="B25" s="6" t="s">
        <v>19</v>
      </c>
      <c r="C25" s="5" t="s">
        <v>33</v>
      </c>
      <c r="D25" s="5" t="s">
        <v>32</v>
      </c>
      <c r="E25" s="5" t="s">
        <v>31</v>
      </c>
      <c r="F25" s="5" t="s">
        <v>24</v>
      </c>
      <c r="G25" s="5" t="s">
        <v>26</v>
      </c>
      <c r="H25" s="5" t="s">
        <v>25</v>
      </c>
      <c r="I25" s="5" t="s">
        <v>29</v>
      </c>
      <c r="J25" s="5" t="s">
        <v>22</v>
      </c>
      <c r="K25" s="5" t="s">
        <v>30</v>
      </c>
      <c r="L25" s="5" t="s">
        <v>28</v>
      </c>
      <c r="M25" s="5" t="s">
        <v>27</v>
      </c>
      <c r="N25" s="5" t="s">
        <v>23</v>
      </c>
      <c r="O25" s="1"/>
    </row>
    <row r="26" spans="2:15" x14ac:dyDescent="0.25">
      <c r="B26" s="5" t="s">
        <v>10</v>
      </c>
      <c r="C26" s="2">
        <v>17101844.789999999</v>
      </c>
      <c r="D26" s="2">
        <v>20625353.16</v>
      </c>
      <c r="E26" s="2">
        <v>28693062.809999999</v>
      </c>
      <c r="F26" s="2">
        <v>29901819.449999999</v>
      </c>
      <c r="G26" s="2">
        <v>17134491.73</v>
      </c>
      <c r="H26" s="2">
        <v>15932938.42</v>
      </c>
      <c r="I26" s="2">
        <v>2111380.75</v>
      </c>
      <c r="J26" s="2">
        <v>7758449.8700000001</v>
      </c>
      <c r="K26" s="2">
        <v>9932571.8499999996</v>
      </c>
      <c r="L26" s="2">
        <v>14882796.6</v>
      </c>
      <c r="M26" s="2">
        <v>16079640.75</v>
      </c>
      <c r="N26" s="2">
        <v>16536602.9</v>
      </c>
      <c r="O26" s="2">
        <v>196690953.08000001</v>
      </c>
    </row>
    <row r="27" spans="2:15" x14ac:dyDescent="0.25">
      <c r="B27" s="5" t="s">
        <v>12</v>
      </c>
      <c r="C27" s="2">
        <v>10642927.749500008</v>
      </c>
      <c r="D27" s="2">
        <v>12833528.90530004</v>
      </c>
      <c r="E27" s="2">
        <v>18066375.183499962</v>
      </c>
      <c r="F27" s="2">
        <v>18894707.737599999</v>
      </c>
      <c r="G27" s="2">
        <v>10666133.077600006</v>
      </c>
      <c r="H27" s="2">
        <v>9920239.5835000202</v>
      </c>
      <c r="I27" s="2">
        <v>1336896.5530999997</v>
      </c>
      <c r="J27" s="2">
        <v>4831348.9012000011</v>
      </c>
      <c r="K27" s="2">
        <v>6209275.3569000149</v>
      </c>
      <c r="L27" s="2">
        <v>9336005.6909999587</v>
      </c>
      <c r="M27" s="2">
        <v>10181585.144699998</v>
      </c>
      <c r="N27" s="2">
        <v>10452464.312899975</v>
      </c>
      <c r="O27" s="2">
        <v>123371488.19679998</v>
      </c>
    </row>
    <row r="28" spans="2:15" x14ac:dyDescent="0.25">
      <c r="B28" s="5" t="s">
        <v>13</v>
      </c>
      <c r="C28" s="2">
        <v>6458917.0404999908</v>
      </c>
      <c r="D28" s="2">
        <v>7791824.2546999604</v>
      </c>
      <c r="E28" s="2">
        <v>10626687.626500037</v>
      </c>
      <c r="F28" s="2">
        <v>11007111.712400001</v>
      </c>
      <c r="G28" s="2">
        <v>6468358.6523999944</v>
      </c>
      <c r="H28" s="2">
        <v>6012698.8364999797</v>
      </c>
      <c r="I28" s="2">
        <v>774484.19690000033</v>
      </c>
      <c r="J28" s="2">
        <v>2927100.968799999</v>
      </c>
      <c r="K28" s="2">
        <v>3723296.4930999847</v>
      </c>
      <c r="L28" s="2">
        <v>5546790.909000041</v>
      </c>
      <c r="M28" s="2">
        <v>5898055.6053000018</v>
      </c>
      <c r="N28" s="2">
        <v>6084138.5871000253</v>
      </c>
      <c r="O28" s="2">
        <v>73319464.883200034</v>
      </c>
    </row>
    <row r="29" spans="2:15" x14ac:dyDescent="0.25">
      <c r="B29" s="5" t="s">
        <v>14</v>
      </c>
      <c r="C29" s="7">
        <v>0.37767370244622545</v>
      </c>
      <c r="D29" s="7">
        <v>0.37777894973508225</v>
      </c>
      <c r="E29" s="7">
        <v>0.37035738209155084</v>
      </c>
      <c r="F29" s="7">
        <v>0.36810842667301308</v>
      </c>
      <c r="G29" s="7">
        <v>0.3775051372591835</v>
      </c>
      <c r="H29" s="7">
        <v>0.37737538914683005</v>
      </c>
      <c r="I29" s="7">
        <v>0.36681408452738823</v>
      </c>
      <c r="J29" s="7">
        <v>0.37727909799589887</v>
      </c>
      <c r="K29" s="7">
        <v>0.37485724234655143</v>
      </c>
      <c r="L29" s="7">
        <v>0.37269816003532841</v>
      </c>
      <c r="M29" s="7">
        <v>0.36680269770952451</v>
      </c>
      <c r="N29" s="7">
        <v>0.36791949494657245</v>
      </c>
      <c r="O29" s="7">
        <v>0.37276480557485958</v>
      </c>
    </row>
    <row r="30" spans="2:15" x14ac:dyDescent="0.25">
      <c r="F30" s="8"/>
    </row>
    <row r="31" spans="2:15" x14ac:dyDescent="0.25">
      <c r="F31" s="8"/>
    </row>
    <row r="32" spans="2:15" x14ac:dyDescent="0.25">
      <c r="B32" s="4" t="s">
        <v>1</v>
      </c>
      <c r="C32" s="5" t="s" vm="1">
        <v>2</v>
      </c>
    </row>
    <row r="33" spans="2:15" x14ac:dyDescent="0.25">
      <c r="B33" s="4" t="s">
        <v>4</v>
      </c>
      <c r="C33" s="5" t="s" vm="3">
        <v>2</v>
      </c>
      <c r="D33" s="5"/>
      <c r="E33" s="5"/>
      <c r="F33" s="5"/>
    </row>
    <row r="34" spans="2:15" x14ac:dyDescent="0.25">
      <c r="B34" s="4" t="s">
        <v>3</v>
      </c>
      <c r="C34" s="5" t="s" vm="2">
        <v>2</v>
      </c>
      <c r="D34" s="5"/>
      <c r="E34" s="5"/>
      <c r="F34" s="5"/>
    </row>
    <row r="35" spans="2:15" x14ac:dyDescent="0.25">
      <c r="B35" s="4" t="s">
        <v>20</v>
      </c>
      <c r="C35" s="5" t="s" vm="4">
        <v>2</v>
      </c>
      <c r="D35" s="5"/>
      <c r="E35" s="12" t="s">
        <v>39</v>
      </c>
      <c r="F35" s="5"/>
    </row>
    <row r="36" spans="2:15" x14ac:dyDescent="0.25">
      <c r="B36" s="4" t="s">
        <v>21</v>
      </c>
      <c r="C36" s="1" t="s" vm="6">
        <v>7</v>
      </c>
      <c r="D36" s="5"/>
      <c r="E36" s="5" t="s">
        <v>9</v>
      </c>
      <c r="F36" s="5"/>
    </row>
    <row r="37" spans="2:15" x14ac:dyDescent="0.25">
      <c r="B37" s="5"/>
      <c r="C37" s="5"/>
      <c r="D37" s="5"/>
      <c r="E37" s="5" t="s">
        <v>16</v>
      </c>
      <c r="F37" s="5"/>
    </row>
    <row r="38" spans="2:15" x14ac:dyDescent="0.25">
      <c r="B38" s="5"/>
      <c r="C38" s="4" t="s">
        <v>38</v>
      </c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</row>
    <row r="39" spans="2:15" x14ac:dyDescent="0.25">
      <c r="B39" s="5"/>
      <c r="C39" s="1" t="s">
        <v>34</v>
      </c>
      <c r="D39" s="1"/>
      <c r="E39" s="1"/>
      <c r="F39" s="1" t="s">
        <v>35</v>
      </c>
      <c r="G39" s="1"/>
      <c r="H39" s="1"/>
      <c r="I39" s="1" t="s">
        <v>36</v>
      </c>
      <c r="J39" s="1"/>
      <c r="K39" s="1"/>
      <c r="L39" s="1" t="s">
        <v>37</v>
      </c>
      <c r="M39" s="1"/>
      <c r="N39" s="1"/>
      <c r="O39" s="1" t="s">
        <v>0</v>
      </c>
    </row>
    <row r="40" spans="2:15" x14ac:dyDescent="0.25">
      <c r="B40" s="6" t="s">
        <v>19</v>
      </c>
      <c r="C40" s="5" t="s">
        <v>33</v>
      </c>
      <c r="D40" s="5" t="s">
        <v>32</v>
      </c>
      <c r="E40" s="5" t="s">
        <v>31</v>
      </c>
      <c r="F40" s="5" t="s">
        <v>24</v>
      </c>
      <c r="G40" s="5" t="s">
        <v>26</v>
      </c>
      <c r="H40" s="5" t="s">
        <v>25</v>
      </c>
      <c r="I40" s="5" t="s">
        <v>29</v>
      </c>
      <c r="J40" s="5" t="s">
        <v>22</v>
      </c>
      <c r="K40" s="5" t="s">
        <v>30</v>
      </c>
      <c r="L40" s="5" t="s">
        <v>28</v>
      </c>
      <c r="M40" s="5" t="s">
        <v>27</v>
      </c>
      <c r="N40" s="5" t="s">
        <v>23</v>
      </c>
      <c r="O40" s="1"/>
    </row>
    <row r="41" spans="2:15" x14ac:dyDescent="0.25">
      <c r="B41" s="5" t="s">
        <v>10</v>
      </c>
      <c r="C41" s="2">
        <v>44817070.079999998</v>
      </c>
      <c r="D41" s="2">
        <v>54591631.43</v>
      </c>
      <c r="E41" s="2">
        <v>74342414.200000003</v>
      </c>
      <c r="F41" s="2">
        <v>78058681.439999998</v>
      </c>
      <c r="G41" s="2">
        <v>44788916.310000002</v>
      </c>
      <c r="H41" s="2">
        <v>41823079.060000002</v>
      </c>
      <c r="I41" s="2">
        <v>43950347.270000003</v>
      </c>
      <c r="J41" s="2">
        <v>43541437.909999996</v>
      </c>
      <c r="K41" s="2">
        <v>44400215.920000002</v>
      </c>
      <c r="L41" s="2">
        <v>41468863.57</v>
      </c>
      <c r="M41" s="2">
        <v>44047274.549999997</v>
      </c>
      <c r="N41" s="2">
        <v>43047163.530000001</v>
      </c>
      <c r="O41" s="2">
        <v>598877095.26999998</v>
      </c>
    </row>
    <row r="42" spans="2:15" x14ac:dyDescent="0.25">
      <c r="B42" s="5" t="s">
        <v>12</v>
      </c>
      <c r="C42" s="2">
        <v>28389759.972799942</v>
      </c>
      <c r="D42" s="2">
        <v>34653627.853799962</v>
      </c>
      <c r="E42" s="2">
        <v>47364021.602899969</v>
      </c>
      <c r="F42" s="2">
        <v>49757549.060299978</v>
      </c>
      <c r="G42" s="2">
        <v>28360377.980600066</v>
      </c>
      <c r="H42" s="2">
        <v>26543564.92499999</v>
      </c>
      <c r="I42" s="2">
        <v>27966289.114600029</v>
      </c>
      <c r="J42" s="2">
        <v>27722116.393400081</v>
      </c>
      <c r="K42" s="2">
        <v>28134310.449800026</v>
      </c>
      <c r="L42" s="2">
        <v>26354468.70899998</v>
      </c>
      <c r="M42" s="2">
        <v>28027929.991900072</v>
      </c>
      <c r="N42" s="2">
        <v>27440246.133399978</v>
      </c>
      <c r="O42" s="2">
        <v>380714262.18750024</v>
      </c>
    </row>
    <row r="43" spans="2:15" x14ac:dyDescent="0.25">
      <c r="B43" s="5" t="s">
        <v>13</v>
      </c>
      <c r="C43" s="2">
        <v>16427310.107200056</v>
      </c>
      <c r="D43" s="2">
        <v>19938003.576200038</v>
      </c>
      <c r="E43" s="2">
        <v>26978392.597100034</v>
      </c>
      <c r="F43" s="2">
        <v>28301132.37970002</v>
      </c>
      <c r="G43" s="2">
        <v>16428538.329399936</v>
      </c>
      <c r="H43" s="2">
        <v>15279514.135000013</v>
      </c>
      <c r="I43" s="2">
        <v>15984058.155399974</v>
      </c>
      <c r="J43" s="2">
        <v>15819321.516599916</v>
      </c>
      <c r="K43" s="2">
        <v>16265905.470199976</v>
      </c>
      <c r="L43" s="2">
        <v>15114394.86100002</v>
      </c>
      <c r="M43" s="2">
        <v>16019344.558099926</v>
      </c>
      <c r="N43" s="2">
        <v>15606917.396600023</v>
      </c>
      <c r="O43" s="2">
        <v>218162833.08249974</v>
      </c>
    </row>
    <row r="44" spans="2:15" x14ac:dyDescent="0.25">
      <c r="B44" s="5" t="s">
        <v>14</v>
      </c>
      <c r="C44" s="7">
        <v>0.36654136644534657</v>
      </c>
      <c r="D44" s="7">
        <v>0.36522087825430716</v>
      </c>
      <c r="E44" s="7">
        <v>0.36289368441171815</v>
      </c>
      <c r="F44" s="7">
        <v>0.36256226543429071</v>
      </c>
      <c r="G44" s="7">
        <v>0.36679919236474007</v>
      </c>
      <c r="H44" s="7">
        <v>0.3653369019789241</v>
      </c>
      <c r="I44" s="7">
        <v>0.36368445639815244</v>
      </c>
      <c r="J44" s="7">
        <v>0.36331646991765404</v>
      </c>
      <c r="K44" s="7">
        <v>0.36634744073109399</v>
      </c>
      <c r="L44" s="7">
        <v>0.36447574299900254</v>
      </c>
      <c r="M44" s="7">
        <v>0.36368526138695967</v>
      </c>
      <c r="N44" s="7">
        <v>0.36255390870814069</v>
      </c>
      <c r="O44" s="7">
        <v>0.36428648683607179</v>
      </c>
    </row>
    <row r="45" spans="2:15" x14ac:dyDescent="0.25">
      <c r="F45" s="8"/>
    </row>
    <row r="46" spans="2:15" x14ac:dyDescent="0.25">
      <c r="B46" s="12" t="s">
        <v>41</v>
      </c>
      <c r="F46" s="8"/>
    </row>
    <row r="47" spans="2:15" x14ac:dyDescent="0.25">
      <c r="B47" s="11" t="s">
        <v>15</v>
      </c>
      <c r="C47" s="7">
        <f>(C41-C26)/C26</f>
        <v>1.6205985746172826</v>
      </c>
      <c r="D47" s="7">
        <f t="shared" ref="D47:O47" si="0">(D41-D26)/D26</f>
        <v>1.6468216571376273</v>
      </c>
      <c r="E47" s="7">
        <f t="shared" si="0"/>
        <v>1.5909542906688392</v>
      </c>
      <c r="F47" s="7">
        <f t="shared" si="0"/>
        <v>1.6104993901968061</v>
      </c>
      <c r="G47" s="7">
        <f t="shared" si="0"/>
        <v>1.6139623524158075</v>
      </c>
      <c r="H47" s="7">
        <f t="shared" si="0"/>
        <v>1.6249444990951016</v>
      </c>
      <c r="I47" s="7">
        <f t="shared" si="0"/>
        <v>19.815926862078289</v>
      </c>
      <c r="J47" s="7">
        <f t="shared" si="0"/>
        <v>4.6121311137633221</v>
      </c>
      <c r="K47" s="7">
        <f t="shared" si="0"/>
        <v>3.4701630746320755</v>
      </c>
      <c r="L47" s="7">
        <f t="shared" si="0"/>
        <v>1.7863623137871816</v>
      </c>
      <c r="M47" s="7">
        <f t="shared" si="0"/>
        <v>1.7393195678205682</v>
      </c>
      <c r="N47" s="7">
        <f t="shared" si="0"/>
        <v>1.603144296946261</v>
      </c>
      <c r="O47" s="7">
        <f t="shared" si="0"/>
        <v>2.0447617742053392</v>
      </c>
    </row>
    <row r="48" spans="2:15" x14ac:dyDescent="0.25">
      <c r="B48" s="11" t="s">
        <v>40</v>
      </c>
      <c r="C48" s="7">
        <f>(C26-C11)/C11</f>
        <v>1.6462569306077888</v>
      </c>
      <c r="D48" s="7">
        <f t="shared" ref="D48:O48" si="1">(D26-D11)/D11</f>
        <v>1.5658096048535384</v>
      </c>
      <c r="E48" s="7">
        <f t="shared" si="1"/>
        <v>1.6726546254181631</v>
      </c>
      <c r="F48" s="7">
        <f t="shared" si="1"/>
        <v>1.6145320325852717</v>
      </c>
      <c r="G48" s="7">
        <f t="shared" si="1"/>
        <v>1.6275283294101188</v>
      </c>
      <c r="H48" s="7">
        <f t="shared" si="1"/>
        <v>1.6202485595513105</v>
      </c>
      <c r="I48" s="7">
        <f t="shared" si="1"/>
        <v>-0.6707245112419582</v>
      </c>
      <c r="J48" s="7">
        <f t="shared" si="1"/>
        <v>0.22726868809626466</v>
      </c>
      <c r="K48" s="7">
        <f t="shared" si="1"/>
        <v>0.53052472533828809</v>
      </c>
      <c r="L48" s="7">
        <f t="shared" si="1"/>
        <v>1.4065218380159314</v>
      </c>
      <c r="M48" s="7">
        <f t="shared" si="1"/>
        <v>1.4800165885352989</v>
      </c>
      <c r="N48" s="7">
        <f t="shared" si="1"/>
        <v>1.6202652514302252</v>
      </c>
      <c r="O48" s="7">
        <f t="shared" si="1"/>
        <v>1.2484552938061555</v>
      </c>
    </row>
    <row r="49" spans="6:6" x14ac:dyDescent="0.25">
      <c r="F49" s="8"/>
    </row>
    <row r="50" spans="6:6" x14ac:dyDescent="0.25">
      <c r="F50" s="8"/>
    </row>
    <row r="51" spans="6:6" x14ac:dyDescent="0.25">
      <c r="F51" s="8"/>
    </row>
    <row r="52" spans="6:6" x14ac:dyDescent="0.25">
      <c r="F52" s="8"/>
    </row>
    <row r="53" spans="6:6" x14ac:dyDescent="0.25">
      <c r="F53" s="8"/>
    </row>
    <row r="54" spans="6:6" x14ac:dyDescent="0.25">
      <c r="F54" s="8"/>
    </row>
    <row r="55" spans="6:6" x14ac:dyDescent="0.25">
      <c r="F55" s="8"/>
    </row>
    <row r="56" spans="6:6" x14ac:dyDescent="0.25">
      <c r="F56" s="8"/>
    </row>
    <row r="57" spans="6:6" x14ac:dyDescent="0.25">
      <c r="F57" s="8"/>
    </row>
    <row r="58" spans="6:6" x14ac:dyDescent="0.25">
      <c r="F58" s="8"/>
    </row>
    <row r="59" spans="6:6" x14ac:dyDescent="0.25">
      <c r="F59" s="8"/>
    </row>
    <row r="60" spans="6:6" x14ac:dyDescent="0.25">
      <c r="F60" s="8"/>
    </row>
    <row r="61" spans="6:6" x14ac:dyDescent="0.25">
      <c r="F61" s="8"/>
    </row>
    <row r="62" spans="6:6" x14ac:dyDescent="0.25">
      <c r="F62" s="8"/>
    </row>
    <row r="63" spans="6:6" x14ac:dyDescent="0.25">
      <c r="F63" s="8"/>
    </row>
    <row r="64" spans="6:6" x14ac:dyDescent="0.25">
      <c r="F64" s="8"/>
    </row>
    <row r="65" spans="6:6" x14ac:dyDescent="0.25">
      <c r="F65" s="8"/>
    </row>
    <row r="66" spans="6:6" x14ac:dyDescent="0.25">
      <c r="F66" s="8"/>
    </row>
    <row r="67" spans="6:6" x14ac:dyDescent="0.25">
      <c r="F67" s="8"/>
    </row>
    <row r="68" spans="6:6" x14ac:dyDescent="0.25">
      <c r="F68" s="8"/>
    </row>
    <row r="69" spans="6:6" x14ac:dyDescent="0.25">
      <c r="F69" s="8"/>
    </row>
    <row r="70" spans="6:6" x14ac:dyDescent="0.25">
      <c r="F70" s="8"/>
    </row>
    <row r="71" spans="6:6" x14ac:dyDescent="0.25">
      <c r="F71" s="8"/>
    </row>
    <row r="72" spans="6:6" x14ac:dyDescent="0.25">
      <c r="F72" s="8"/>
    </row>
    <row r="73" spans="6:6" x14ac:dyDescent="0.25">
      <c r="F73" s="8"/>
    </row>
    <row r="74" spans="6:6" x14ac:dyDescent="0.25">
      <c r="F74" s="8"/>
    </row>
    <row r="75" spans="6:6" x14ac:dyDescent="0.25">
      <c r="F75" s="8"/>
    </row>
    <row r="76" spans="6:6" x14ac:dyDescent="0.25">
      <c r="F76" s="8"/>
    </row>
    <row r="77" spans="6:6" x14ac:dyDescent="0.25">
      <c r="F77" s="8"/>
    </row>
    <row r="78" spans="6:6" x14ac:dyDescent="0.25">
      <c r="F78" s="8"/>
    </row>
    <row r="79" spans="6:6" x14ac:dyDescent="0.25">
      <c r="F79" s="8"/>
    </row>
    <row r="80" spans="6:6" x14ac:dyDescent="0.25">
      <c r="F80" s="8"/>
    </row>
    <row r="81" spans="6:6" x14ac:dyDescent="0.25">
      <c r="F81" s="8"/>
    </row>
    <row r="82" spans="6:6" x14ac:dyDescent="0.25">
      <c r="F82" s="8"/>
    </row>
    <row r="83" spans="6:6" x14ac:dyDescent="0.25">
      <c r="F83" s="8"/>
    </row>
    <row r="84" spans="6:6" x14ac:dyDescent="0.25">
      <c r="F84" s="8"/>
    </row>
    <row r="85" spans="6:6" x14ac:dyDescent="0.25">
      <c r="F85" s="8"/>
    </row>
    <row r="86" spans="6:6" x14ac:dyDescent="0.25">
      <c r="F86" s="8"/>
    </row>
    <row r="87" spans="6:6" x14ac:dyDescent="0.25">
      <c r="F87" s="8"/>
    </row>
    <row r="88" spans="6:6" x14ac:dyDescent="0.25">
      <c r="F88" s="8"/>
    </row>
    <row r="89" spans="6:6" x14ac:dyDescent="0.25">
      <c r="F89" s="8"/>
    </row>
    <row r="90" spans="6:6" x14ac:dyDescent="0.25">
      <c r="F90" s="8"/>
    </row>
    <row r="91" spans="6:6" x14ac:dyDescent="0.25">
      <c r="F91" s="8"/>
    </row>
    <row r="92" spans="6:6" x14ac:dyDescent="0.25">
      <c r="F92" s="8"/>
    </row>
    <row r="93" spans="6:6" x14ac:dyDescent="0.25">
      <c r="F93" s="8"/>
    </row>
    <row r="94" spans="6:6" x14ac:dyDescent="0.25">
      <c r="F94" s="8"/>
    </row>
    <row r="95" spans="6:6" x14ac:dyDescent="0.25">
      <c r="F95" s="8"/>
    </row>
    <row r="96" spans="6:6" x14ac:dyDescent="0.25">
      <c r="F96" s="8"/>
    </row>
    <row r="97" spans="6:6" x14ac:dyDescent="0.25">
      <c r="F97" s="8"/>
    </row>
    <row r="98" spans="6:6" x14ac:dyDescent="0.25">
      <c r="F98" s="8"/>
    </row>
    <row r="99" spans="6:6" x14ac:dyDescent="0.25">
      <c r="F99" s="8"/>
    </row>
    <row r="100" spans="6:6" x14ac:dyDescent="0.25">
      <c r="F100" s="8"/>
    </row>
    <row r="101" spans="6:6" x14ac:dyDescent="0.25">
      <c r="F101" s="8"/>
    </row>
    <row r="102" spans="6:6" x14ac:dyDescent="0.25">
      <c r="F102" s="8"/>
    </row>
    <row r="103" spans="6:6" x14ac:dyDescent="0.25">
      <c r="F103" s="8"/>
    </row>
    <row r="104" spans="6:6" x14ac:dyDescent="0.25">
      <c r="F104" s="8"/>
    </row>
    <row r="105" spans="6:6" x14ac:dyDescent="0.25">
      <c r="F105" s="8"/>
    </row>
    <row r="106" spans="6:6" x14ac:dyDescent="0.25">
      <c r="F106" s="8"/>
    </row>
    <row r="107" spans="6:6" x14ac:dyDescent="0.25">
      <c r="F107" s="8"/>
    </row>
    <row r="108" spans="6:6" x14ac:dyDescent="0.25">
      <c r="F108" s="8"/>
    </row>
    <row r="109" spans="6:6" x14ac:dyDescent="0.25">
      <c r="F109" s="8"/>
    </row>
    <row r="110" spans="6:6" x14ac:dyDescent="0.25">
      <c r="F110" s="8"/>
    </row>
    <row r="111" spans="6:6" x14ac:dyDescent="0.25">
      <c r="F111" s="8"/>
    </row>
    <row r="112" spans="6:6" x14ac:dyDescent="0.25">
      <c r="F112" s="8"/>
    </row>
    <row r="113" spans="6:6" x14ac:dyDescent="0.25">
      <c r="F113" s="8"/>
    </row>
    <row r="114" spans="6:6" x14ac:dyDescent="0.25">
      <c r="F114" s="8"/>
    </row>
    <row r="115" spans="6:6" x14ac:dyDescent="0.25">
      <c r="F115" s="8"/>
    </row>
    <row r="116" spans="6:6" x14ac:dyDescent="0.25">
      <c r="F116" s="8"/>
    </row>
    <row r="117" spans="6:6" x14ac:dyDescent="0.25">
      <c r="F117" s="8"/>
    </row>
    <row r="118" spans="6:6" x14ac:dyDescent="0.25">
      <c r="F118" s="8"/>
    </row>
    <row r="119" spans="6:6" x14ac:dyDescent="0.25">
      <c r="F119" s="8"/>
    </row>
    <row r="120" spans="6:6" x14ac:dyDescent="0.25">
      <c r="F120" s="8"/>
    </row>
    <row r="121" spans="6:6" x14ac:dyDescent="0.25">
      <c r="F121" s="8"/>
    </row>
    <row r="122" spans="6:6" x14ac:dyDescent="0.25">
      <c r="F122" s="8"/>
    </row>
    <row r="123" spans="6:6" x14ac:dyDescent="0.25">
      <c r="F123" s="8"/>
    </row>
    <row r="124" spans="6:6" x14ac:dyDescent="0.25">
      <c r="F124" s="8"/>
    </row>
    <row r="125" spans="6:6" x14ac:dyDescent="0.25">
      <c r="F125" s="8"/>
    </row>
    <row r="126" spans="6:6" x14ac:dyDescent="0.25">
      <c r="F126" s="8"/>
    </row>
    <row r="127" spans="6:6" x14ac:dyDescent="0.25">
      <c r="F127" s="8"/>
    </row>
    <row r="128" spans="6:6" x14ac:dyDescent="0.25">
      <c r="F128" s="8"/>
    </row>
    <row r="129" spans="6:6" x14ac:dyDescent="0.25">
      <c r="F129" s="8"/>
    </row>
    <row r="130" spans="6:6" x14ac:dyDescent="0.25">
      <c r="F130" s="8"/>
    </row>
    <row r="131" spans="6:6" x14ac:dyDescent="0.25">
      <c r="F131" s="8"/>
    </row>
    <row r="132" spans="6:6" x14ac:dyDescent="0.25">
      <c r="F132" s="8"/>
    </row>
    <row r="133" spans="6:6" x14ac:dyDescent="0.25">
      <c r="F133" s="8"/>
    </row>
    <row r="134" spans="6:6" x14ac:dyDescent="0.25">
      <c r="F134" s="8"/>
    </row>
    <row r="135" spans="6:6" x14ac:dyDescent="0.25">
      <c r="F135" s="8"/>
    </row>
    <row r="136" spans="6:6" x14ac:dyDescent="0.25">
      <c r="F136" s="8"/>
    </row>
    <row r="137" spans="6:6" x14ac:dyDescent="0.25">
      <c r="F137" s="8"/>
    </row>
    <row r="138" spans="6:6" x14ac:dyDescent="0.25">
      <c r="F138" s="8"/>
    </row>
    <row r="139" spans="6:6" x14ac:dyDescent="0.25">
      <c r="F139" s="8"/>
    </row>
    <row r="140" spans="6:6" x14ac:dyDescent="0.25">
      <c r="F140" s="8"/>
    </row>
    <row r="141" spans="6:6" x14ac:dyDescent="0.25">
      <c r="F141" s="8"/>
    </row>
    <row r="142" spans="6:6" x14ac:dyDescent="0.25">
      <c r="F142" s="8"/>
    </row>
    <row r="143" spans="6:6" x14ac:dyDescent="0.25">
      <c r="F143" s="8"/>
    </row>
    <row r="144" spans="6:6" x14ac:dyDescent="0.25">
      <c r="F144" s="8"/>
    </row>
    <row r="145" spans="6:6" x14ac:dyDescent="0.25">
      <c r="F145" s="8"/>
    </row>
    <row r="146" spans="6:6" x14ac:dyDescent="0.25">
      <c r="F146" s="8"/>
    </row>
    <row r="147" spans="6:6" x14ac:dyDescent="0.25">
      <c r="F147" s="8"/>
    </row>
    <row r="148" spans="6:6" x14ac:dyDescent="0.25">
      <c r="F148" s="8"/>
    </row>
    <row r="149" spans="6:6" x14ac:dyDescent="0.25">
      <c r="F149" s="8"/>
    </row>
    <row r="150" spans="6:6" x14ac:dyDescent="0.25">
      <c r="F150" s="8"/>
    </row>
    <row r="151" spans="6:6" x14ac:dyDescent="0.25">
      <c r="F151" s="8"/>
    </row>
    <row r="152" spans="6:6" x14ac:dyDescent="0.25">
      <c r="F152" s="8"/>
    </row>
    <row r="153" spans="6:6" x14ac:dyDescent="0.25">
      <c r="F153" s="8"/>
    </row>
    <row r="154" spans="6:6" x14ac:dyDescent="0.25">
      <c r="F154" s="8"/>
    </row>
    <row r="155" spans="6:6" x14ac:dyDescent="0.25">
      <c r="F155" s="8"/>
    </row>
    <row r="156" spans="6:6" x14ac:dyDescent="0.25">
      <c r="F156" s="8"/>
    </row>
    <row r="157" spans="6:6" x14ac:dyDescent="0.25">
      <c r="F157" s="8"/>
    </row>
    <row r="158" spans="6:6" x14ac:dyDescent="0.25">
      <c r="F158" s="8"/>
    </row>
    <row r="159" spans="6:6" x14ac:dyDescent="0.25">
      <c r="F159" s="8"/>
    </row>
    <row r="160" spans="6:6" x14ac:dyDescent="0.25">
      <c r="F160" s="8"/>
    </row>
    <row r="161" spans="6:6" x14ac:dyDescent="0.25">
      <c r="F161" s="8"/>
    </row>
    <row r="162" spans="6:6" x14ac:dyDescent="0.25">
      <c r="F162" s="8"/>
    </row>
    <row r="163" spans="6:6" x14ac:dyDescent="0.25">
      <c r="F163" s="8"/>
    </row>
    <row r="164" spans="6:6" x14ac:dyDescent="0.25">
      <c r="F164" s="8"/>
    </row>
    <row r="165" spans="6:6" x14ac:dyDescent="0.25">
      <c r="F165" s="8"/>
    </row>
    <row r="166" spans="6:6" x14ac:dyDescent="0.25">
      <c r="F166" s="8"/>
    </row>
    <row r="167" spans="6:6" x14ac:dyDescent="0.25">
      <c r="F167" s="8"/>
    </row>
    <row r="168" spans="6:6" x14ac:dyDescent="0.25">
      <c r="F168" s="8"/>
    </row>
    <row r="169" spans="6:6" x14ac:dyDescent="0.25">
      <c r="F169" s="8"/>
    </row>
    <row r="170" spans="6:6" x14ac:dyDescent="0.25">
      <c r="F170" s="8"/>
    </row>
    <row r="171" spans="6:6" x14ac:dyDescent="0.25">
      <c r="F171" s="8"/>
    </row>
    <row r="172" spans="6:6" x14ac:dyDescent="0.25">
      <c r="F172" s="8"/>
    </row>
    <row r="173" spans="6:6" x14ac:dyDescent="0.25">
      <c r="F173" s="8"/>
    </row>
    <row r="174" spans="6:6" x14ac:dyDescent="0.25">
      <c r="F174" s="8"/>
    </row>
    <row r="175" spans="6:6" x14ac:dyDescent="0.25">
      <c r="F175" s="8"/>
    </row>
    <row r="176" spans="6:6" x14ac:dyDescent="0.25">
      <c r="F176" s="8"/>
    </row>
    <row r="177" spans="6:6" x14ac:dyDescent="0.25">
      <c r="F177" s="8"/>
    </row>
    <row r="178" spans="6:6" x14ac:dyDescent="0.25">
      <c r="F178" s="8"/>
    </row>
    <row r="179" spans="6:6" x14ac:dyDescent="0.25">
      <c r="F179" s="8"/>
    </row>
    <row r="180" spans="6:6" x14ac:dyDescent="0.25">
      <c r="F180" s="8"/>
    </row>
    <row r="181" spans="6:6" x14ac:dyDescent="0.25">
      <c r="F181" s="8"/>
    </row>
    <row r="182" spans="6:6" x14ac:dyDescent="0.25">
      <c r="F182" s="8"/>
    </row>
    <row r="183" spans="6:6" x14ac:dyDescent="0.25">
      <c r="F183" s="8"/>
    </row>
    <row r="184" spans="6:6" x14ac:dyDescent="0.25">
      <c r="F184" s="8"/>
    </row>
    <row r="185" spans="6:6" x14ac:dyDescent="0.25">
      <c r="F185" s="8"/>
    </row>
    <row r="186" spans="6:6" x14ac:dyDescent="0.25">
      <c r="F186" s="8"/>
    </row>
    <row r="187" spans="6:6" x14ac:dyDescent="0.25">
      <c r="F187" s="8"/>
    </row>
    <row r="188" spans="6:6" x14ac:dyDescent="0.25">
      <c r="F188" s="8"/>
    </row>
    <row r="189" spans="6:6" x14ac:dyDescent="0.25">
      <c r="F189" s="8"/>
    </row>
    <row r="190" spans="6:6" x14ac:dyDescent="0.25">
      <c r="F190" s="8"/>
    </row>
    <row r="191" spans="6:6" x14ac:dyDescent="0.25">
      <c r="F191" s="8"/>
    </row>
    <row r="192" spans="6:6" x14ac:dyDescent="0.25">
      <c r="F192" s="8"/>
    </row>
    <row r="193" spans="6:6" x14ac:dyDescent="0.25">
      <c r="F193" s="8"/>
    </row>
    <row r="194" spans="6:6" x14ac:dyDescent="0.25">
      <c r="F194" s="8"/>
    </row>
    <row r="195" spans="6:6" x14ac:dyDescent="0.25">
      <c r="F195" s="8"/>
    </row>
    <row r="196" spans="6:6" x14ac:dyDescent="0.25">
      <c r="F196" s="8"/>
    </row>
    <row r="197" spans="6:6" x14ac:dyDescent="0.25">
      <c r="F197" s="8"/>
    </row>
    <row r="198" spans="6:6" x14ac:dyDescent="0.25">
      <c r="F198" s="8"/>
    </row>
    <row r="199" spans="6:6" x14ac:dyDescent="0.25">
      <c r="F199" s="8"/>
    </row>
    <row r="200" spans="6:6" x14ac:dyDescent="0.25">
      <c r="F200" s="8"/>
    </row>
    <row r="201" spans="6:6" x14ac:dyDescent="0.25">
      <c r="F201" s="8"/>
    </row>
    <row r="202" spans="6:6" x14ac:dyDescent="0.25">
      <c r="F202" s="8"/>
    </row>
    <row r="203" spans="6:6" x14ac:dyDescent="0.25">
      <c r="F203" s="8"/>
    </row>
    <row r="204" spans="6:6" x14ac:dyDescent="0.25">
      <c r="F204" s="8"/>
    </row>
    <row r="205" spans="6:6" x14ac:dyDescent="0.25">
      <c r="F205" s="8"/>
    </row>
    <row r="206" spans="6:6" x14ac:dyDescent="0.25">
      <c r="F206" s="8"/>
    </row>
    <row r="207" spans="6:6" x14ac:dyDescent="0.25">
      <c r="F207" s="8"/>
    </row>
    <row r="208" spans="6:6" x14ac:dyDescent="0.25">
      <c r="F208" s="8"/>
    </row>
    <row r="209" spans="6:6" x14ac:dyDescent="0.25">
      <c r="F209" s="8"/>
    </row>
    <row r="210" spans="6:6" x14ac:dyDescent="0.25">
      <c r="F210" s="8"/>
    </row>
    <row r="211" spans="6:6" x14ac:dyDescent="0.25">
      <c r="F211" s="8"/>
    </row>
    <row r="212" spans="6:6" x14ac:dyDescent="0.25">
      <c r="F212" s="8"/>
    </row>
    <row r="213" spans="6:6" x14ac:dyDescent="0.25">
      <c r="F213" s="8"/>
    </row>
    <row r="214" spans="6:6" x14ac:dyDescent="0.25">
      <c r="F214" s="8"/>
    </row>
    <row r="215" spans="6:6" x14ac:dyDescent="0.25">
      <c r="F215" s="8"/>
    </row>
    <row r="216" spans="6:6" x14ac:dyDescent="0.25">
      <c r="F216" s="8"/>
    </row>
    <row r="217" spans="6:6" x14ac:dyDescent="0.25">
      <c r="F217" s="8"/>
    </row>
    <row r="218" spans="6:6" x14ac:dyDescent="0.25">
      <c r="F218" s="8"/>
    </row>
    <row r="219" spans="6:6" x14ac:dyDescent="0.25">
      <c r="F219" s="8"/>
    </row>
    <row r="220" spans="6:6" x14ac:dyDescent="0.25">
      <c r="F220" s="8"/>
    </row>
    <row r="221" spans="6:6" x14ac:dyDescent="0.25">
      <c r="F221" s="8"/>
    </row>
    <row r="222" spans="6:6" x14ac:dyDescent="0.25">
      <c r="F222" s="8"/>
    </row>
    <row r="223" spans="6:6" x14ac:dyDescent="0.25">
      <c r="F223" s="8"/>
    </row>
    <row r="224" spans="6:6" x14ac:dyDescent="0.25">
      <c r="F224" s="8"/>
    </row>
    <row r="225" spans="6:6" x14ac:dyDescent="0.25">
      <c r="F225" s="8"/>
    </row>
    <row r="226" spans="6:6" x14ac:dyDescent="0.25">
      <c r="F226" s="8"/>
    </row>
    <row r="227" spans="6:6" x14ac:dyDescent="0.25">
      <c r="F227" s="8"/>
    </row>
    <row r="228" spans="6:6" x14ac:dyDescent="0.25">
      <c r="F228" s="8"/>
    </row>
    <row r="229" spans="6:6" x14ac:dyDescent="0.25">
      <c r="F229" s="8"/>
    </row>
    <row r="230" spans="6:6" x14ac:dyDescent="0.25">
      <c r="F230" s="8"/>
    </row>
    <row r="231" spans="6:6" x14ac:dyDescent="0.25">
      <c r="F231" s="8"/>
    </row>
    <row r="232" spans="6:6" x14ac:dyDescent="0.25">
      <c r="F232" s="8"/>
    </row>
    <row r="233" spans="6:6" x14ac:dyDescent="0.25">
      <c r="F233" s="8"/>
    </row>
    <row r="234" spans="6:6" x14ac:dyDescent="0.25">
      <c r="F234" s="8"/>
    </row>
    <row r="235" spans="6:6" x14ac:dyDescent="0.25">
      <c r="F235" s="8"/>
    </row>
    <row r="236" spans="6:6" x14ac:dyDescent="0.25">
      <c r="F236" s="8"/>
    </row>
    <row r="237" spans="6:6" x14ac:dyDescent="0.25">
      <c r="F237" s="8"/>
    </row>
    <row r="238" spans="6:6" x14ac:dyDescent="0.25">
      <c r="F238" s="8"/>
    </row>
    <row r="239" spans="6:6" x14ac:dyDescent="0.25">
      <c r="F239" s="8"/>
    </row>
    <row r="240" spans="6:6" x14ac:dyDescent="0.25">
      <c r="F240" s="8"/>
    </row>
    <row r="241" spans="6:6" x14ac:dyDescent="0.25">
      <c r="F241" s="8"/>
    </row>
    <row r="242" spans="6:6" x14ac:dyDescent="0.25">
      <c r="F242" s="8"/>
    </row>
    <row r="243" spans="6:6" x14ac:dyDescent="0.25">
      <c r="F243" s="8"/>
    </row>
    <row r="244" spans="6:6" x14ac:dyDescent="0.25">
      <c r="F244" s="8"/>
    </row>
    <row r="245" spans="6:6" x14ac:dyDescent="0.25">
      <c r="F245" s="8"/>
    </row>
    <row r="246" spans="6:6" x14ac:dyDescent="0.25">
      <c r="F246" s="8"/>
    </row>
    <row r="247" spans="6:6" x14ac:dyDescent="0.25">
      <c r="F247" s="8"/>
    </row>
    <row r="248" spans="6:6" x14ac:dyDescent="0.25">
      <c r="F248" s="8"/>
    </row>
    <row r="249" spans="6:6" x14ac:dyDescent="0.25">
      <c r="F249" s="8"/>
    </row>
    <row r="250" spans="6:6" x14ac:dyDescent="0.25">
      <c r="F250" s="8"/>
    </row>
    <row r="251" spans="6:6" x14ac:dyDescent="0.25">
      <c r="F251" s="8"/>
    </row>
    <row r="252" spans="6:6" x14ac:dyDescent="0.25">
      <c r="F252" s="8"/>
    </row>
    <row r="253" spans="6:6" x14ac:dyDescent="0.25">
      <c r="F253" s="8"/>
    </row>
    <row r="254" spans="6:6" x14ac:dyDescent="0.25">
      <c r="F254" s="8"/>
    </row>
    <row r="255" spans="6:6" x14ac:dyDescent="0.25">
      <c r="F255" s="8"/>
    </row>
    <row r="256" spans="6:6" x14ac:dyDescent="0.25">
      <c r="F256" s="8"/>
    </row>
    <row r="257" spans="6:6" x14ac:dyDescent="0.25">
      <c r="F257" s="8"/>
    </row>
    <row r="258" spans="6:6" x14ac:dyDescent="0.25">
      <c r="F258" s="8"/>
    </row>
    <row r="259" spans="6:6" x14ac:dyDescent="0.25">
      <c r="F259" s="8"/>
    </row>
    <row r="260" spans="6:6" x14ac:dyDescent="0.25">
      <c r="F260" s="8"/>
    </row>
    <row r="261" spans="6:6" x14ac:dyDescent="0.25">
      <c r="F261" s="8"/>
    </row>
    <row r="262" spans="6:6" x14ac:dyDescent="0.25">
      <c r="F262" s="8"/>
    </row>
    <row r="263" spans="6:6" x14ac:dyDescent="0.25">
      <c r="F263" s="8"/>
    </row>
    <row r="264" spans="6:6" x14ac:dyDescent="0.25">
      <c r="F264" s="8"/>
    </row>
    <row r="265" spans="6:6" x14ac:dyDescent="0.25">
      <c r="F265" s="8"/>
    </row>
    <row r="266" spans="6:6" x14ac:dyDescent="0.25">
      <c r="F266" s="8"/>
    </row>
    <row r="267" spans="6:6" x14ac:dyDescent="0.25">
      <c r="F267" s="8"/>
    </row>
    <row r="268" spans="6:6" x14ac:dyDescent="0.25">
      <c r="F268" s="8"/>
    </row>
    <row r="269" spans="6:6" x14ac:dyDescent="0.25">
      <c r="F269" s="8"/>
    </row>
    <row r="270" spans="6:6" x14ac:dyDescent="0.25">
      <c r="F270" s="8"/>
    </row>
    <row r="271" spans="6:6" x14ac:dyDescent="0.25">
      <c r="F271" s="8"/>
    </row>
    <row r="272" spans="6:6" x14ac:dyDescent="0.25">
      <c r="F272" s="8"/>
    </row>
    <row r="273" spans="6:6" x14ac:dyDescent="0.25">
      <c r="F273" s="8"/>
    </row>
    <row r="274" spans="6:6" x14ac:dyDescent="0.25">
      <c r="F274" s="8"/>
    </row>
    <row r="275" spans="6:6" x14ac:dyDescent="0.25">
      <c r="F275" s="8"/>
    </row>
    <row r="276" spans="6:6" x14ac:dyDescent="0.25">
      <c r="F276" s="8"/>
    </row>
    <row r="277" spans="6:6" x14ac:dyDescent="0.25">
      <c r="F277" s="8"/>
    </row>
    <row r="278" spans="6:6" x14ac:dyDescent="0.25">
      <c r="F278" s="8"/>
    </row>
    <row r="279" spans="6:6" x14ac:dyDescent="0.25">
      <c r="F279" s="8"/>
    </row>
    <row r="280" spans="6:6" x14ac:dyDescent="0.25">
      <c r="F280" s="8"/>
    </row>
    <row r="281" spans="6:6" x14ac:dyDescent="0.25">
      <c r="F281" s="8"/>
    </row>
    <row r="282" spans="6:6" x14ac:dyDescent="0.25">
      <c r="F282" s="8"/>
    </row>
    <row r="283" spans="6:6" x14ac:dyDescent="0.25">
      <c r="F283" s="8"/>
    </row>
    <row r="284" spans="6:6" x14ac:dyDescent="0.25">
      <c r="F284" s="8"/>
    </row>
    <row r="285" spans="6:6" x14ac:dyDescent="0.25">
      <c r="F285" s="8"/>
    </row>
    <row r="286" spans="6:6" x14ac:dyDescent="0.25">
      <c r="F286" s="8"/>
    </row>
    <row r="287" spans="6:6" x14ac:dyDescent="0.25">
      <c r="F287" s="8"/>
    </row>
    <row r="288" spans="6:6" x14ac:dyDescent="0.25">
      <c r="F288" s="8"/>
    </row>
    <row r="289" spans="6:6" x14ac:dyDescent="0.25">
      <c r="F289" s="8"/>
    </row>
    <row r="290" spans="6:6" x14ac:dyDescent="0.25">
      <c r="F290" s="8"/>
    </row>
    <row r="291" spans="6:6" x14ac:dyDescent="0.25">
      <c r="F291" s="8"/>
    </row>
    <row r="292" spans="6:6" x14ac:dyDescent="0.25">
      <c r="F292" s="8"/>
    </row>
    <row r="293" spans="6:6" x14ac:dyDescent="0.25">
      <c r="F293" s="8"/>
    </row>
    <row r="294" spans="6:6" x14ac:dyDescent="0.25">
      <c r="F294" s="8"/>
    </row>
    <row r="295" spans="6:6" x14ac:dyDescent="0.25">
      <c r="F295" s="8"/>
    </row>
    <row r="296" spans="6:6" x14ac:dyDescent="0.25">
      <c r="F296" s="8"/>
    </row>
    <row r="297" spans="6:6" x14ac:dyDescent="0.25">
      <c r="F297" s="8"/>
    </row>
    <row r="298" spans="6:6" x14ac:dyDescent="0.25">
      <c r="F298" s="8"/>
    </row>
    <row r="299" spans="6:6" x14ac:dyDescent="0.25">
      <c r="F299" s="8"/>
    </row>
    <row r="300" spans="6:6" x14ac:dyDescent="0.25">
      <c r="F300" s="8"/>
    </row>
    <row r="301" spans="6:6" x14ac:dyDescent="0.25">
      <c r="F301" s="8"/>
    </row>
    <row r="302" spans="6:6" x14ac:dyDescent="0.25">
      <c r="F302" s="8"/>
    </row>
    <row r="303" spans="6:6" x14ac:dyDescent="0.25">
      <c r="F303" s="8"/>
    </row>
    <row r="304" spans="6:6" x14ac:dyDescent="0.25">
      <c r="F304" s="8"/>
    </row>
    <row r="305" spans="6:6" x14ac:dyDescent="0.25">
      <c r="F305" s="8"/>
    </row>
    <row r="306" spans="6:6" x14ac:dyDescent="0.25">
      <c r="F306" s="8"/>
    </row>
    <row r="307" spans="6:6" x14ac:dyDescent="0.25">
      <c r="F307" s="8"/>
    </row>
    <row r="308" spans="6:6" x14ac:dyDescent="0.25">
      <c r="F308" s="8"/>
    </row>
    <row r="309" spans="6:6" x14ac:dyDescent="0.25">
      <c r="F309" s="8"/>
    </row>
    <row r="310" spans="6:6" x14ac:dyDescent="0.25">
      <c r="F310" s="8"/>
    </row>
    <row r="311" spans="6:6" x14ac:dyDescent="0.25">
      <c r="F311" s="8"/>
    </row>
    <row r="312" spans="6:6" x14ac:dyDescent="0.25">
      <c r="F312" s="8"/>
    </row>
    <row r="313" spans="6:6" x14ac:dyDescent="0.25">
      <c r="F313" s="8"/>
    </row>
    <row r="314" spans="6:6" x14ac:dyDescent="0.25">
      <c r="F314" s="8"/>
    </row>
    <row r="315" spans="6:6" x14ac:dyDescent="0.25">
      <c r="F315" s="8"/>
    </row>
    <row r="316" spans="6:6" x14ac:dyDescent="0.25">
      <c r="F316" s="8"/>
    </row>
    <row r="317" spans="6:6" x14ac:dyDescent="0.25">
      <c r="F317" s="8"/>
    </row>
    <row r="318" spans="6:6" x14ac:dyDescent="0.25">
      <c r="F318" s="8"/>
    </row>
    <row r="319" spans="6:6" x14ac:dyDescent="0.25">
      <c r="F319" s="8"/>
    </row>
    <row r="320" spans="6:6" x14ac:dyDescent="0.25">
      <c r="F320" s="8"/>
    </row>
    <row r="321" spans="6:6" x14ac:dyDescent="0.25">
      <c r="F321" s="8"/>
    </row>
    <row r="322" spans="6:6" x14ac:dyDescent="0.25">
      <c r="F322" s="8"/>
    </row>
    <row r="323" spans="6:6" x14ac:dyDescent="0.25">
      <c r="F323" s="8"/>
    </row>
    <row r="324" spans="6:6" x14ac:dyDescent="0.25">
      <c r="F324" s="8"/>
    </row>
    <row r="325" spans="6:6" x14ac:dyDescent="0.25">
      <c r="F325" s="8"/>
    </row>
    <row r="326" spans="6:6" x14ac:dyDescent="0.25">
      <c r="F326" s="8"/>
    </row>
    <row r="327" spans="6:6" x14ac:dyDescent="0.25">
      <c r="F327" s="8"/>
    </row>
    <row r="328" spans="6:6" x14ac:dyDescent="0.25">
      <c r="F328" s="8"/>
    </row>
    <row r="329" spans="6:6" x14ac:dyDescent="0.25">
      <c r="F329" s="8"/>
    </row>
    <row r="330" spans="6:6" x14ac:dyDescent="0.25">
      <c r="F330" s="8"/>
    </row>
    <row r="331" spans="6:6" x14ac:dyDescent="0.25">
      <c r="F331" s="8"/>
    </row>
    <row r="332" spans="6:6" x14ac:dyDescent="0.25">
      <c r="F332" s="8"/>
    </row>
    <row r="333" spans="6:6" x14ac:dyDescent="0.25">
      <c r="F333" s="8"/>
    </row>
    <row r="334" spans="6:6" x14ac:dyDescent="0.25">
      <c r="F334" s="8"/>
    </row>
    <row r="335" spans="6:6" x14ac:dyDescent="0.25">
      <c r="F335" s="8"/>
    </row>
    <row r="336" spans="6:6" x14ac:dyDescent="0.25">
      <c r="F336" s="8"/>
    </row>
    <row r="337" spans="6:6" x14ac:dyDescent="0.25">
      <c r="F337" s="8"/>
    </row>
    <row r="338" spans="6:6" x14ac:dyDescent="0.25">
      <c r="F338" s="8"/>
    </row>
    <row r="339" spans="6:6" x14ac:dyDescent="0.25">
      <c r="F339" s="8"/>
    </row>
    <row r="340" spans="6:6" x14ac:dyDescent="0.25">
      <c r="F340" s="8"/>
    </row>
    <row r="341" spans="6:6" x14ac:dyDescent="0.25">
      <c r="F341" s="8"/>
    </row>
    <row r="342" spans="6:6" x14ac:dyDescent="0.25">
      <c r="F342" s="8"/>
    </row>
    <row r="343" spans="6:6" x14ac:dyDescent="0.25">
      <c r="F343" s="8"/>
    </row>
    <row r="344" spans="6:6" x14ac:dyDescent="0.25">
      <c r="F344" s="8"/>
    </row>
    <row r="345" spans="6:6" x14ac:dyDescent="0.25">
      <c r="F345" s="8"/>
    </row>
    <row r="346" spans="6:6" x14ac:dyDescent="0.25">
      <c r="F346" s="8"/>
    </row>
    <row r="347" spans="6:6" x14ac:dyDescent="0.25">
      <c r="F347" s="8"/>
    </row>
    <row r="348" spans="6:6" x14ac:dyDescent="0.25">
      <c r="F348" s="8"/>
    </row>
    <row r="349" spans="6:6" x14ac:dyDescent="0.25">
      <c r="F349" s="8"/>
    </row>
    <row r="350" spans="6:6" x14ac:dyDescent="0.25">
      <c r="F350" s="8"/>
    </row>
    <row r="351" spans="6:6" x14ac:dyDescent="0.25">
      <c r="F351" s="8"/>
    </row>
    <row r="352" spans="6:6" x14ac:dyDescent="0.25">
      <c r="F352" s="8"/>
    </row>
    <row r="353" spans="6:6" x14ac:dyDescent="0.25">
      <c r="F353" s="8"/>
    </row>
    <row r="354" spans="6:6" x14ac:dyDescent="0.25">
      <c r="F354" s="8"/>
    </row>
    <row r="355" spans="6:6" x14ac:dyDescent="0.25">
      <c r="F355" s="8"/>
    </row>
    <row r="356" spans="6:6" x14ac:dyDescent="0.25">
      <c r="F356" s="8"/>
    </row>
    <row r="357" spans="6:6" x14ac:dyDescent="0.25">
      <c r="F357" s="8"/>
    </row>
    <row r="358" spans="6:6" x14ac:dyDescent="0.25">
      <c r="F358" s="8"/>
    </row>
    <row r="359" spans="6:6" x14ac:dyDescent="0.25">
      <c r="F359" s="8"/>
    </row>
    <row r="360" spans="6:6" x14ac:dyDescent="0.25">
      <c r="F360" s="8"/>
    </row>
    <row r="361" spans="6:6" x14ac:dyDescent="0.25">
      <c r="F361" s="8"/>
    </row>
    <row r="362" spans="6:6" x14ac:dyDescent="0.25">
      <c r="F362" s="8"/>
    </row>
    <row r="363" spans="6:6" x14ac:dyDescent="0.25">
      <c r="F363" s="8"/>
    </row>
    <row r="364" spans="6:6" x14ac:dyDescent="0.25">
      <c r="F364" s="8"/>
    </row>
    <row r="365" spans="6:6" x14ac:dyDescent="0.25">
      <c r="F365" s="8"/>
    </row>
    <row r="366" spans="6:6" x14ac:dyDescent="0.25">
      <c r="F366" s="8"/>
    </row>
    <row r="367" spans="6:6" x14ac:dyDescent="0.25">
      <c r="F367" s="8"/>
    </row>
    <row r="368" spans="6:6" x14ac:dyDescent="0.25">
      <c r="F368" s="8"/>
    </row>
    <row r="369" spans="6:6" x14ac:dyDescent="0.25">
      <c r="F369" s="8"/>
    </row>
    <row r="370" spans="6:6" x14ac:dyDescent="0.25">
      <c r="F370" s="8"/>
    </row>
    <row r="371" spans="6:6" x14ac:dyDescent="0.25">
      <c r="F371" s="8"/>
    </row>
    <row r="372" spans="6:6" x14ac:dyDescent="0.25">
      <c r="F372" s="8"/>
    </row>
    <row r="373" spans="6:6" x14ac:dyDescent="0.25">
      <c r="F373" s="8"/>
    </row>
    <row r="374" spans="6:6" x14ac:dyDescent="0.25">
      <c r="F374" s="8"/>
    </row>
    <row r="375" spans="6:6" x14ac:dyDescent="0.25">
      <c r="F375" s="8"/>
    </row>
    <row r="376" spans="6:6" x14ac:dyDescent="0.25">
      <c r="F376" s="8"/>
    </row>
    <row r="377" spans="6:6" x14ac:dyDescent="0.25">
      <c r="F377" s="8"/>
    </row>
    <row r="378" spans="6:6" x14ac:dyDescent="0.25">
      <c r="F378" s="8"/>
    </row>
    <row r="379" spans="6:6" x14ac:dyDescent="0.25">
      <c r="F379" s="8"/>
    </row>
    <row r="380" spans="6:6" x14ac:dyDescent="0.25">
      <c r="F380" s="8"/>
    </row>
    <row r="381" spans="6:6" x14ac:dyDescent="0.25">
      <c r="F381" s="8"/>
    </row>
    <row r="382" spans="6:6" x14ac:dyDescent="0.25">
      <c r="F382" s="8"/>
    </row>
    <row r="383" spans="6:6" x14ac:dyDescent="0.25">
      <c r="F383" s="8"/>
    </row>
    <row r="384" spans="6:6" x14ac:dyDescent="0.25">
      <c r="F384" s="8"/>
    </row>
    <row r="385" spans="6:6" x14ac:dyDescent="0.25">
      <c r="F385" s="8"/>
    </row>
    <row r="386" spans="6:6" x14ac:dyDescent="0.25">
      <c r="F386" s="8"/>
    </row>
    <row r="387" spans="6:6" x14ac:dyDescent="0.25">
      <c r="F387" s="8"/>
    </row>
    <row r="388" spans="6:6" x14ac:dyDescent="0.25">
      <c r="F388" s="8"/>
    </row>
    <row r="389" spans="6:6" x14ac:dyDescent="0.25">
      <c r="F389" s="8"/>
    </row>
    <row r="390" spans="6:6" x14ac:dyDescent="0.25">
      <c r="F390" s="8"/>
    </row>
    <row r="391" spans="6:6" x14ac:dyDescent="0.25">
      <c r="F391" s="8"/>
    </row>
    <row r="392" spans="6:6" x14ac:dyDescent="0.25">
      <c r="F392" s="8"/>
    </row>
    <row r="393" spans="6:6" x14ac:dyDescent="0.25">
      <c r="F393" s="8"/>
    </row>
    <row r="394" spans="6:6" x14ac:dyDescent="0.25">
      <c r="F394" s="8"/>
    </row>
    <row r="395" spans="6:6" x14ac:dyDescent="0.25">
      <c r="F395" s="8"/>
    </row>
    <row r="396" spans="6:6" x14ac:dyDescent="0.25">
      <c r="F396" s="8"/>
    </row>
    <row r="397" spans="6:6" x14ac:dyDescent="0.25">
      <c r="F397" s="8"/>
    </row>
    <row r="398" spans="6:6" x14ac:dyDescent="0.25">
      <c r="F398" s="8"/>
    </row>
    <row r="399" spans="6:6" x14ac:dyDescent="0.25">
      <c r="F399" s="8"/>
    </row>
    <row r="400" spans="6:6" x14ac:dyDescent="0.25">
      <c r="F400" s="8"/>
    </row>
    <row r="401" spans="6:6" x14ac:dyDescent="0.25">
      <c r="F401" s="8"/>
    </row>
    <row r="402" spans="6:6" x14ac:dyDescent="0.25">
      <c r="F402" s="8"/>
    </row>
  </sheetData>
  <conditionalFormatting sqref="F15:F16 F30:F31 F45:F46 F49:F402">
    <cfRule type="dataBar" priority="9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{F1FEBB66-322A-4CEE-8A8D-0FD8C428C847}</x14:id>
        </ext>
      </extLst>
    </cfRule>
  </conditionalFormatting>
  <conditionalFormatting pivot="1" sqref="C11:N13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4:N14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6:N28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9:N29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1:N43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4:N44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47:O47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48:O48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scale="53" fitToHeight="0" orientation="portrait" r:id="rId4"/>
  <headerFooter>
    <oddHeader>&amp;L&amp;"-,Bold"&amp;16AtliQ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1FEBB66-322A-4CEE-8A8D-0FD8C428C847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F15:F16 F30:F31 F45:F46 F49:F402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6FC200-896B-42CE-A799-90F5F3365EB1}">
  <dimension ref="B1:F28"/>
  <sheetViews>
    <sheetView workbookViewId="0">
      <selection activeCell="E2" sqref="E2"/>
    </sheetView>
  </sheetViews>
  <sheetFormatPr defaultRowHeight="15" x14ac:dyDescent="0.25"/>
  <cols>
    <col min="2" max="2" width="14" bestFit="1" customWidth="1"/>
    <col min="3" max="3" width="10.42578125" bestFit="1" customWidth="1"/>
    <col min="4" max="4" width="7.7109375" bestFit="1" customWidth="1"/>
    <col min="5" max="5" width="12.42578125" customWidth="1"/>
    <col min="6" max="6" width="6" bestFit="1" customWidth="1"/>
  </cols>
  <sheetData>
    <row r="1" spans="2:6" x14ac:dyDescent="0.25">
      <c r="B1" s="13" t="s">
        <v>1</v>
      </c>
      <c r="C1" t="s" vm="1">
        <v>2</v>
      </c>
    </row>
    <row r="2" spans="2:6" x14ac:dyDescent="0.25">
      <c r="B2" s="13" t="s">
        <v>43</v>
      </c>
      <c r="C2" t="s" vm="8">
        <v>2</v>
      </c>
      <c r="E2" s="15" t="s">
        <v>68</v>
      </c>
    </row>
    <row r="3" spans="2:6" x14ac:dyDescent="0.25">
      <c r="B3" s="13" t="s">
        <v>21</v>
      </c>
      <c r="C3" t="s" vm="6">
        <v>7</v>
      </c>
    </row>
    <row r="5" spans="2:6" x14ac:dyDescent="0.25">
      <c r="B5" s="13" t="s">
        <v>44</v>
      </c>
      <c r="C5" t="s">
        <v>10</v>
      </c>
      <c r="D5" t="s">
        <v>12</v>
      </c>
      <c r="E5" t="s">
        <v>13</v>
      </c>
      <c r="F5" t="s">
        <v>14</v>
      </c>
    </row>
    <row r="6" spans="2:6" x14ac:dyDescent="0.25">
      <c r="B6" s="14" t="s">
        <v>45</v>
      </c>
      <c r="C6" s="16">
        <v>20991333.73</v>
      </c>
      <c r="D6" s="16">
        <v>14080646.47189997</v>
      </c>
      <c r="E6" s="16">
        <v>6910687.2581000309</v>
      </c>
      <c r="F6" s="17">
        <v>0.32921620641110311</v>
      </c>
    </row>
    <row r="7" spans="2:6" x14ac:dyDescent="0.25">
      <c r="B7" s="14" t="s">
        <v>46</v>
      </c>
      <c r="C7" s="16">
        <v>2840298.27</v>
      </c>
      <c r="D7" s="16">
        <v>1984959.9914000034</v>
      </c>
      <c r="E7" s="16">
        <v>855338.27859999659</v>
      </c>
      <c r="F7" s="17">
        <v>0.3011438226873252</v>
      </c>
    </row>
    <row r="8" spans="2:6" x14ac:dyDescent="0.25">
      <c r="B8" s="14" t="s">
        <v>47</v>
      </c>
      <c r="C8" s="16">
        <v>6950493.5499999998</v>
      </c>
      <c r="D8" s="16">
        <v>4549649.0948999906</v>
      </c>
      <c r="E8" s="16">
        <v>2400844.4551000092</v>
      </c>
      <c r="F8" s="17">
        <v>0.34542071549724829</v>
      </c>
    </row>
    <row r="9" spans="2:6" x14ac:dyDescent="0.25">
      <c r="B9" s="14" t="s">
        <v>48</v>
      </c>
      <c r="C9" s="16">
        <v>35058881.399999999</v>
      </c>
      <c r="D9" s="16">
        <v>21664194.791300066</v>
      </c>
      <c r="E9" s="16">
        <v>13394686.608699933</v>
      </c>
      <c r="F9" s="17">
        <v>0.38206257797774268</v>
      </c>
    </row>
    <row r="10" spans="2:6" x14ac:dyDescent="0.25">
      <c r="B10" s="14" t="s">
        <v>49</v>
      </c>
      <c r="C10" s="16">
        <v>22886336.25</v>
      </c>
      <c r="D10" s="16">
        <v>13486234.367200002</v>
      </c>
      <c r="E10" s="16">
        <v>9400101.8827999979</v>
      </c>
      <c r="F10" s="17">
        <v>0.41072986869184874</v>
      </c>
    </row>
    <row r="11" spans="2:6" x14ac:dyDescent="0.25">
      <c r="B11" s="14" t="s">
        <v>50</v>
      </c>
      <c r="C11" s="16">
        <v>25944172.039999999</v>
      </c>
      <c r="D11" s="16">
        <v>14726089.599699998</v>
      </c>
      <c r="E11" s="16">
        <v>11218082.440300001</v>
      </c>
      <c r="F11" s="17">
        <v>0.43239315646705839</v>
      </c>
    </row>
    <row r="12" spans="2:6" x14ac:dyDescent="0.25">
      <c r="B12" s="14" t="s">
        <v>51</v>
      </c>
      <c r="C12" s="16">
        <v>12006271.039999999</v>
      </c>
      <c r="D12" s="16">
        <v>8863150.5121000074</v>
      </c>
      <c r="E12" s="16">
        <v>3143120.5278999917</v>
      </c>
      <c r="F12" s="17">
        <v>0.26178990274568981</v>
      </c>
    </row>
    <row r="13" spans="2:6" x14ac:dyDescent="0.25">
      <c r="B13" s="14" t="s">
        <v>52</v>
      </c>
      <c r="C13" s="16">
        <v>161262512.18000001</v>
      </c>
      <c r="D13" s="16">
        <v>109652951.69660027</v>
      </c>
      <c r="E13" s="16">
        <v>51609560.483399734</v>
      </c>
      <c r="F13" s="17">
        <v>0.32003445677314968</v>
      </c>
    </row>
    <row r="14" spans="2:6" x14ac:dyDescent="0.25">
      <c r="B14" s="14" t="s">
        <v>53</v>
      </c>
      <c r="C14" s="16">
        <v>18414576.809999999</v>
      </c>
      <c r="D14" s="16">
        <v>11341862.119900001</v>
      </c>
      <c r="E14" s="16">
        <v>7072714.6900999974</v>
      </c>
      <c r="F14" s="17">
        <v>0.38408239098164743</v>
      </c>
    </row>
    <row r="15" spans="2:6" x14ac:dyDescent="0.25">
      <c r="B15" s="14" t="s">
        <v>54</v>
      </c>
      <c r="C15" s="16">
        <v>11717810.460000001</v>
      </c>
      <c r="D15" s="16">
        <v>8187152.0091000218</v>
      </c>
      <c r="E15" s="16">
        <v>3530658.4508999791</v>
      </c>
      <c r="F15" s="17">
        <v>0.30130701148924188</v>
      </c>
    </row>
    <row r="16" spans="2:6" x14ac:dyDescent="0.25">
      <c r="B16" s="14" t="s">
        <v>55</v>
      </c>
      <c r="C16" s="16">
        <v>7922197.0099999998</v>
      </c>
      <c r="D16" s="16">
        <v>4236964.9883000022</v>
      </c>
      <c r="E16" s="16">
        <v>3685232.0216999976</v>
      </c>
      <c r="F16" s="17">
        <v>0.46517803294316179</v>
      </c>
    </row>
    <row r="17" spans="2:6" x14ac:dyDescent="0.25">
      <c r="B17" s="14" t="s">
        <v>56</v>
      </c>
      <c r="C17" s="16">
        <v>7984235.1399999997</v>
      </c>
      <c r="D17" s="16">
        <v>4628370.2107999986</v>
      </c>
      <c r="E17" s="16">
        <v>3355864.9292000011</v>
      </c>
      <c r="F17" s="17">
        <v>0.42031138491745385</v>
      </c>
    </row>
    <row r="18" spans="2:6" x14ac:dyDescent="0.25">
      <c r="B18" s="14" t="s">
        <v>57</v>
      </c>
      <c r="C18" s="16">
        <v>11402159.76</v>
      </c>
      <c r="D18" s="16">
        <v>5903405.6805000016</v>
      </c>
      <c r="E18" s="16">
        <v>5498754.0794999981</v>
      </c>
      <c r="F18" s="17">
        <v>0.48225548450831374</v>
      </c>
    </row>
    <row r="19" spans="2:6" x14ac:dyDescent="0.25">
      <c r="B19" s="14" t="s">
        <v>58</v>
      </c>
      <c r="C19" s="16">
        <v>13677506.75</v>
      </c>
      <c r="D19" s="16">
        <v>9645390.2216000129</v>
      </c>
      <c r="E19" s="16">
        <v>4032116.5283999871</v>
      </c>
      <c r="F19" s="17">
        <v>0.29479908890558487</v>
      </c>
    </row>
    <row r="20" spans="2:6" x14ac:dyDescent="0.25">
      <c r="B20" s="14" t="s">
        <v>59</v>
      </c>
      <c r="C20" s="16">
        <v>5656740.3200000003</v>
      </c>
      <c r="D20" s="16">
        <v>3609869.4284999939</v>
      </c>
      <c r="E20" s="16">
        <v>2046870.8915000064</v>
      </c>
      <c r="F20" s="17">
        <v>0.36184635951257638</v>
      </c>
    </row>
    <row r="21" spans="2:6" x14ac:dyDescent="0.25">
      <c r="B21" s="14" t="s">
        <v>60</v>
      </c>
      <c r="C21" s="16">
        <v>31857231.300000001</v>
      </c>
      <c r="D21" s="16">
        <v>19403683.236900076</v>
      </c>
      <c r="E21" s="16">
        <v>12453548.063099924</v>
      </c>
      <c r="F21" s="17">
        <v>0.39091746378788178</v>
      </c>
    </row>
    <row r="22" spans="2:6" x14ac:dyDescent="0.25">
      <c r="B22" s="14" t="s">
        <v>61</v>
      </c>
      <c r="C22" s="16">
        <v>5189452.4400000004</v>
      </c>
      <c r="D22" s="16">
        <v>2980742.9290000112</v>
      </c>
      <c r="E22" s="16">
        <v>2208709.5109999892</v>
      </c>
      <c r="F22" s="17">
        <v>0.42561513696038211</v>
      </c>
    </row>
    <row r="23" spans="2:6" x14ac:dyDescent="0.25">
      <c r="B23" s="14" t="s">
        <v>62</v>
      </c>
      <c r="C23" s="16">
        <v>11829546.960000001</v>
      </c>
      <c r="D23" s="16">
        <v>6846307.8659000462</v>
      </c>
      <c r="E23" s="16">
        <v>4983239.0940999547</v>
      </c>
      <c r="F23" s="17">
        <v>0.42125358739012558</v>
      </c>
    </row>
    <row r="24" spans="2:6" x14ac:dyDescent="0.25">
      <c r="B24" s="14" t="s">
        <v>63</v>
      </c>
      <c r="C24" s="16">
        <v>48965337.950000003</v>
      </c>
      <c r="D24" s="16">
        <v>31375574.066199984</v>
      </c>
      <c r="E24" s="16">
        <v>17589763.883800019</v>
      </c>
      <c r="F24" s="17">
        <v>0.35922888762171851</v>
      </c>
    </row>
    <row r="25" spans="2:6" x14ac:dyDescent="0.25">
      <c r="B25" s="14" t="s">
        <v>64</v>
      </c>
      <c r="C25" s="16">
        <v>12618989.83</v>
      </c>
      <c r="D25" s="16">
        <v>8437890.9783999883</v>
      </c>
      <c r="E25" s="16">
        <v>4181098.8516000118</v>
      </c>
      <c r="F25" s="17">
        <v>0.33133387917153206</v>
      </c>
    </row>
    <row r="26" spans="2:6" x14ac:dyDescent="0.25">
      <c r="B26" s="14" t="s">
        <v>65</v>
      </c>
      <c r="C26" s="16">
        <v>1767821.3</v>
      </c>
      <c r="D26" s="16">
        <v>1056831.3793000036</v>
      </c>
      <c r="E26" s="16">
        <v>710989.92069999641</v>
      </c>
      <c r="F26" s="17">
        <v>0.40218427094412562</v>
      </c>
    </row>
    <row r="27" spans="2:6" x14ac:dyDescent="0.25">
      <c r="B27" s="14" t="s">
        <v>66</v>
      </c>
      <c r="C27" s="16">
        <v>34152244.240000002</v>
      </c>
      <c r="D27" s="16">
        <v>18739462.579300065</v>
      </c>
      <c r="E27" s="16">
        <v>15412781.660699937</v>
      </c>
      <c r="F27" s="17">
        <v>0.45129630581196428</v>
      </c>
    </row>
    <row r="28" spans="2:6" x14ac:dyDescent="0.25">
      <c r="B28" s="14" t="s">
        <v>67</v>
      </c>
      <c r="C28" s="16">
        <v>87780946.540000007</v>
      </c>
      <c r="D28" s="16">
        <v>55312877.968700089</v>
      </c>
      <c r="E28" s="16">
        <v>32468068.571299918</v>
      </c>
      <c r="F28" s="17">
        <v>0.3698760363275973</v>
      </c>
    </row>
  </sheetData>
  <conditionalFormatting pivot="1" sqref="C6:C28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6:D28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6:E28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6:F28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4D723E-09E6-45BB-B1E6-A706EA898E5E}">
  <dimension ref="B1:G37"/>
  <sheetViews>
    <sheetView tabSelected="1" workbookViewId="0">
      <selection activeCell="J13" sqref="J13"/>
    </sheetView>
  </sheetViews>
  <sheetFormatPr defaultRowHeight="15" x14ac:dyDescent="0.25"/>
  <cols>
    <col min="2" max="2" width="12.5703125" bestFit="1" customWidth="1"/>
    <col min="3" max="3" width="10.42578125" bestFit="1" customWidth="1"/>
    <col min="4" max="6" width="6" bestFit="1" customWidth="1"/>
    <col min="7" max="7" width="10.7109375" bestFit="1" customWidth="1"/>
  </cols>
  <sheetData>
    <row r="1" spans="2:7" x14ac:dyDescent="0.25">
      <c r="B1" s="15" t="s">
        <v>8</v>
      </c>
    </row>
    <row r="2" spans="2:7" x14ac:dyDescent="0.25">
      <c r="B2" s="13" t="s">
        <v>21</v>
      </c>
      <c r="C2" t="s" vm="5">
        <v>5</v>
      </c>
      <c r="E2" s="15" t="s">
        <v>74</v>
      </c>
    </row>
    <row r="4" spans="2:7" x14ac:dyDescent="0.25">
      <c r="B4" s="13" t="s">
        <v>14</v>
      </c>
      <c r="C4" s="13" t="s">
        <v>38</v>
      </c>
    </row>
    <row r="5" spans="2:7" x14ac:dyDescent="0.25">
      <c r="B5" s="13" t="s">
        <v>44</v>
      </c>
      <c r="C5" t="s">
        <v>34</v>
      </c>
      <c r="D5" t="s">
        <v>35</v>
      </c>
      <c r="E5" t="s">
        <v>36</v>
      </c>
      <c r="F5" t="s">
        <v>37</v>
      </c>
      <c r="G5" t="s">
        <v>0</v>
      </c>
    </row>
    <row r="6" spans="2:7" x14ac:dyDescent="0.25">
      <c r="B6" s="14" t="s">
        <v>69</v>
      </c>
      <c r="C6" s="18">
        <v>0.42976508165700877</v>
      </c>
      <c r="D6" s="18">
        <v>0.42203612922769146</v>
      </c>
      <c r="E6" s="18">
        <v>0.42591777333067843</v>
      </c>
      <c r="F6" s="18">
        <v>0.42455477530384839</v>
      </c>
      <c r="G6" s="18">
        <v>0.42566706554682787</v>
      </c>
    </row>
    <row r="7" spans="2:7" x14ac:dyDescent="0.25">
      <c r="B7" s="14" t="s">
        <v>52</v>
      </c>
      <c r="C7" s="18">
        <v>0.4253682694056678</v>
      </c>
      <c r="D7" s="18">
        <v>0.42249821798003206</v>
      </c>
      <c r="E7" s="18">
        <v>0.42044767349741918</v>
      </c>
      <c r="F7" s="18">
        <v>0.42537682430396778</v>
      </c>
      <c r="G7" s="18">
        <v>0.4235211470222332</v>
      </c>
    </row>
    <row r="8" spans="2:7" x14ac:dyDescent="0.25">
      <c r="B8" s="14" t="s">
        <v>70</v>
      </c>
      <c r="C8" s="18">
        <v>0.35145535174740711</v>
      </c>
      <c r="D8" s="18">
        <v>0.35418344565500748</v>
      </c>
      <c r="E8" s="18">
        <v>0.35359958252716206</v>
      </c>
      <c r="F8" s="18">
        <v>0.3571907935200786</v>
      </c>
      <c r="G8" s="18">
        <v>0.35389516812370941</v>
      </c>
    </row>
    <row r="9" spans="2:7" x14ac:dyDescent="0.25">
      <c r="B9" s="14" t="s">
        <v>71</v>
      </c>
      <c r="C9" s="18">
        <v>0.36594634899726802</v>
      </c>
      <c r="D9" s="18">
        <v>0.37009948198457071</v>
      </c>
      <c r="E9" s="18">
        <v>0.36542699525454081</v>
      </c>
      <c r="F9" s="18">
        <v>0.36558294497378302</v>
      </c>
      <c r="G9" s="18">
        <v>0.36694249399146178</v>
      </c>
    </row>
    <row r="10" spans="2:7" x14ac:dyDescent="0.25">
      <c r="B10" s="14" t="s">
        <v>72</v>
      </c>
      <c r="C10" s="18">
        <v>0.44507243130896368</v>
      </c>
      <c r="D10" s="18">
        <v>0.44345630135973579</v>
      </c>
      <c r="E10" s="18">
        <v>0.44049661892944919</v>
      </c>
      <c r="F10" s="18">
        <v>0.44480386260948868</v>
      </c>
      <c r="G10" s="18">
        <v>0.44352010489210841</v>
      </c>
    </row>
    <row r="11" spans="2:7" x14ac:dyDescent="0.25">
      <c r="B11" s="14" t="s">
        <v>73</v>
      </c>
      <c r="C11" s="18">
        <v>0.4451918962190145</v>
      </c>
      <c r="D11" s="18">
        <v>0.44054930849427082</v>
      </c>
      <c r="E11" s="18">
        <v>0.44005042023345625</v>
      </c>
      <c r="F11" s="18">
        <v>0.4415740895623626</v>
      </c>
      <c r="G11" s="18">
        <v>0.44207311752031186</v>
      </c>
    </row>
    <row r="14" spans="2:7" x14ac:dyDescent="0.25">
      <c r="B14" s="15" t="s">
        <v>8</v>
      </c>
    </row>
    <row r="15" spans="2:7" x14ac:dyDescent="0.25">
      <c r="B15" s="13" t="s">
        <v>21</v>
      </c>
      <c r="C15" t="s" vm="7">
        <v>6</v>
      </c>
    </row>
    <row r="17" spans="2:7" x14ac:dyDescent="0.25">
      <c r="B17" s="13" t="s">
        <v>14</v>
      </c>
      <c r="C17" s="13" t="s">
        <v>38</v>
      </c>
    </row>
    <row r="18" spans="2:7" x14ac:dyDescent="0.25">
      <c r="B18" s="13" t="s">
        <v>44</v>
      </c>
      <c r="C18" t="s">
        <v>34</v>
      </c>
      <c r="D18" t="s">
        <v>35</v>
      </c>
      <c r="E18" t="s">
        <v>36</v>
      </c>
      <c r="F18" t="s">
        <v>37</v>
      </c>
      <c r="G18" t="s">
        <v>0</v>
      </c>
    </row>
    <row r="19" spans="2:7" x14ac:dyDescent="0.25">
      <c r="B19" s="14" t="s">
        <v>69</v>
      </c>
      <c r="C19" s="18">
        <v>0.43336338583084366</v>
      </c>
      <c r="D19" s="18">
        <v>0.4304203478566796</v>
      </c>
      <c r="E19" s="18">
        <v>0.42767469263300484</v>
      </c>
      <c r="F19" s="18">
        <v>0.41791787272016939</v>
      </c>
      <c r="G19" s="18">
        <v>0.42823980251923827</v>
      </c>
    </row>
    <row r="20" spans="2:7" x14ac:dyDescent="0.25">
      <c r="B20" s="14" t="s">
        <v>52</v>
      </c>
      <c r="C20" s="18">
        <v>0.32348034967803552</v>
      </c>
      <c r="D20" s="18">
        <v>0.32129928587299911</v>
      </c>
      <c r="E20" s="18">
        <v>0.32442150323146329</v>
      </c>
      <c r="F20" s="18">
        <v>0.32027940420333711</v>
      </c>
      <c r="G20" s="18">
        <v>0.32207329269468565</v>
      </c>
    </row>
    <row r="21" spans="2:7" x14ac:dyDescent="0.25">
      <c r="B21" s="14" t="s">
        <v>70</v>
      </c>
      <c r="C21" s="18">
        <v>0.39868349886980298</v>
      </c>
      <c r="D21" s="18">
        <v>0.40058959078858974</v>
      </c>
      <c r="E21" s="18">
        <v>0.39114543058792584</v>
      </c>
      <c r="F21" s="18">
        <v>0.39669217242787869</v>
      </c>
      <c r="G21" s="18">
        <v>0.3978451713863575</v>
      </c>
    </row>
    <row r="22" spans="2:7" x14ac:dyDescent="0.25">
      <c r="B22" s="14" t="s">
        <v>71</v>
      </c>
      <c r="C22" s="18">
        <v>0.37647924219724205</v>
      </c>
      <c r="D22" s="18">
        <v>0.37844477203447158</v>
      </c>
      <c r="E22" s="18">
        <v>0.38509968246931298</v>
      </c>
      <c r="F22" s="18">
        <v>0.37741001000114011</v>
      </c>
      <c r="G22" s="18">
        <v>0.37811767762925319</v>
      </c>
    </row>
    <row r="23" spans="2:7" x14ac:dyDescent="0.25">
      <c r="B23" s="14" t="s">
        <v>72</v>
      </c>
      <c r="C23" s="18">
        <v>0.38413370256303242</v>
      </c>
      <c r="D23" s="18">
        <v>0.38292638802218493</v>
      </c>
      <c r="E23" s="18">
        <v>0.38778780868985196</v>
      </c>
      <c r="F23" s="18">
        <v>0.37689561964491103</v>
      </c>
      <c r="G23" s="18">
        <v>0.38234476683821911</v>
      </c>
    </row>
    <row r="24" spans="2:7" x14ac:dyDescent="0.25">
      <c r="B24" s="14" t="s">
        <v>73</v>
      </c>
      <c r="C24" s="18">
        <v>0.38458368306700264</v>
      </c>
      <c r="D24" s="18">
        <v>0.37283218324693984</v>
      </c>
      <c r="E24" s="18">
        <v>0.38156393240479242</v>
      </c>
      <c r="F24" s="18">
        <v>0.37782722493269677</v>
      </c>
      <c r="G24" s="18">
        <v>0.37897721682698698</v>
      </c>
    </row>
    <row r="27" spans="2:7" x14ac:dyDescent="0.25">
      <c r="B27" s="15" t="s">
        <v>8</v>
      </c>
    </row>
    <row r="28" spans="2:7" x14ac:dyDescent="0.25">
      <c r="B28" s="13" t="s">
        <v>21</v>
      </c>
      <c r="C28" t="s" vm="6">
        <v>7</v>
      </c>
    </row>
    <row r="30" spans="2:7" x14ac:dyDescent="0.25">
      <c r="B30" s="13" t="s">
        <v>14</v>
      </c>
      <c r="C30" s="13" t="s">
        <v>38</v>
      </c>
    </row>
    <row r="31" spans="2:7" x14ac:dyDescent="0.25">
      <c r="B31" s="13" t="s">
        <v>44</v>
      </c>
      <c r="C31" t="s">
        <v>34</v>
      </c>
      <c r="D31" t="s">
        <v>35</v>
      </c>
      <c r="E31" t="s">
        <v>36</v>
      </c>
      <c r="F31" t="s">
        <v>37</v>
      </c>
      <c r="G31" t="s">
        <v>0</v>
      </c>
    </row>
    <row r="32" spans="2:7" x14ac:dyDescent="0.25">
      <c r="B32" s="14" t="s">
        <v>69</v>
      </c>
      <c r="C32" s="18">
        <v>0.38989787694631423</v>
      </c>
      <c r="D32" s="18">
        <v>0.37846480544187028</v>
      </c>
      <c r="E32" s="18">
        <v>0.38269200230549033</v>
      </c>
      <c r="F32" s="18">
        <v>0.38002904199264409</v>
      </c>
      <c r="G32" s="18">
        <v>0.38308437901058207</v>
      </c>
    </row>
    <row r="33" spans="2:7" x14ac:dyDescent="0.25">
      <c r="B33" s="14" t="s">
        <v>52</v>
      </c>
      <c r="C33" s="18">
        <v>0.32265661321567751</v>
      </c>
      <c r="D33" s="18">
        <v>0.31810745423020031</v>
      </c>
      <c r="E33" s="18">
        <v>0.31920102583978888</v>
      </c>
      <c r="F33" s="18">
        <v>0.31971816063025216</v>
      </c>
      <c r="G33" s="18">
        <v>0.32003445677314968</v>
      </c>
    </row>
    <row r="34" spans="2:7" x14ac:dyDescent="0.25">
      <c r="B34" s="14" t="s">
        <v>70</v>
      </c>
      <c r="C34" s="18">
        <v>0.37097631401349362</v>
      </c>
      <c r="D34" s="18">
        <v>0.37445340838407498</v>
      </c>
      <c r="E34" s="18">
        <v>0.37466464320883608</v>
      </c>
      <c r="F34" s="18">
        <v>0.37385126996782636</v>
      </c>
      <c r="G34" s="18">
        <v>0.3733541144522059</v>
      </c>
    </row>
    <row r="35" spans="2:7" x14ac:dyDescent="0.25">
      <c r="B35" s="14" t="s">
        <v>71</v>
      </c>
      <c r="C35" s="18">
        <v>0.37881068797678197</v>
      </c>
      <c r="D35" s="18">
        <v>0.38715787605742857</v>
      </c>
      <c r="E35" s="18">
        <v>0.38249922925809549</v>
      </c>
      <c r="F35" s="18">
        <v>0.38313479753712604</v>
      </c>
      <c r="G35" s="18">
        <v>0.3828878193382681</v>
      </c>
    </row>
    <row r="36" spans="2:7" x14ac:dyDescent="0.25">
      <c r="B36" s="14" t="s">
        <v>72</v>
      </c>
      <c r="C36" s="18">
        <v>0.38475217925862198</v>
      </c>
      <c r="D36" s="18">
        <v>0.38440492866947173</v>
      </c>
      <c r="E36" s="18">
        <v>0.3812428564811991</v>
      </c>
      <c r="F36" s="18">
        <v>0.38121102173506072</v>
      </c>
      <c r="G36" s="18">
        <v>0.3830912013364362</v>
      </c>
    </row>
    <row r="37" spans="2:7" x14ac:dyDescent="0.25">
      <c r="B37" s="14" t="s">
        <v>73</v>
      </c>
      <c r="C37" s="18">
        <v>0.38638417514412132</v>
      </c>
      <c r="D37" s="18">
        <v>0.38285937420241589</v>
      </c>
      <c r="E37" s="18">
        <v>0.38599976969399669</v>
      </c>
      <c r="F37" s="18">
        <v>0.38480075989852203</v>
      </c>
      <c r="G37" s="18">
        <v>0.38500851563078525</v>
      </c>
    </row>
  </sheetData>
  <conditionalFormatting pivot="1" sqref="C6:F6">
    <cfRule type="colorScale" priority="1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7:F7">
    <cfRule type="colorScale" priority="1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8:F8">
    <cfRule type="colorScale" priority="1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9:F9">
    <cfRule type="colorScale" priority="1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0:F10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1:F11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9:F19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0:F20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1:F21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2:F22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3:F23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4:F24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2:F32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3:F33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4:F34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5:F35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6:F36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7:F37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6 7 c d 5 6 a 2 - 6 5 9 e - 4 2 4 0 - b 5 d 0 - 9 b 0 8 c e f 7 8 d 0 0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e a a a b 1 4 - 8 d 6 1 - 4 c 2 3 - 8 6 4 9 - 9 b 9 9 0 a e c 3 4 2 3 , d i m _ m a r k e t _ e b d 1 7 d 7 a - 9 8 c 5 - 4 0 3 e - 9 e 7 4 - f c 0 8 4 a 0 8 a 3 3 b , d i m _ p r o d u c t _ a 2 2 8 f 3 f 2 - 3 4 5 2 - 4 0 3 8 - 9 b 5 4 - e 4 c 7 c 5 c 7 1 7 f 9 , f a c t _ s a l e s _ m o n t h l y _ 8 d a 4 2 4 3 3 - a a d 0 - 4 9 5 1 - 8 4 f e - 4 4 5 a b f 5 d 1 0 d c , n s _ t a r g e t s _ 2 0 2 1 _ b 0 e a 1 d 8 4 - 3 7 8 6 - 4 0 0 f - 8 8 3 9 - b 3 5 e 0 4 e 2 8 f 0 7 , d i m _ d a t e _ 6 7 c d 5 6 a 2 - 6 5 9 e - 4 2 4 0 - b 5 d 0 - 9 b 0 8 c e f 7 8 d 0 0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 2 0 2 5 - 0 4 - 0 8 T 1 6 : 4 2 : 0 4 . 0 2 7 1 4 3 7 + 0 5 : 3 0 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D a t a M a s h u p   s q m i d = " 5 c 0 d f 2 1 c - e 8 1 6 - 4 e 0 0 - 9 5 8 4 - e 2 3 d 0 c 2 3 d d 8 2 "   x m l n s = " h t t p : / / s c h e m a s . m i c r o s o f t . c o m / D a t a M a s h u p " > A A A A A G k I A A B Q S w M E F A A C A A g A 4 Y G I W i T s h 6 S k A A A A 9 g A A A B I A H A B D b 2 5 m a W c v U G F j a 2 F n Z S 5 4 b W w g o h g A K K A U A A A A A A A A A A A A A A A A A A A A A A A A A A A A h Y 9 N D o I w G E S v Q r q n f x p j S C k L t 5 K Y E I 3 b p l Z o h A 9 D i + V u L j y S V x C j q D u X 8 + Y t Z u 7 X m 8 i G p o 4 u p n O 2 h R Q x T F F k Q L c H C 2 W K e n + M l y i T Y q P 0 S Z U m G m V w y e A O K a q 8 P y e E h B B w m O G 2 K w m n l J F 9 v i 5 0 Z R q F P r L 9 L 8 c W n F e g D Z J i 9 x o j O W Z z h h e U Y y r I B E V u 4 S v w c e + z / Y F i 1 d e + 7 4 w 0 E G 8 L Q a Y o y P u D f A B Q S w M E F A A C A A g A 4 Y G I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O G B i F p 5 E p 5 v Y w U A A P I a A A A T A B w A R m 9 y b X V s Y X M v U 2 V j d G l v b j E u b S C i G A A o o B Q A A A A A A A A A A A A A A A A A A A A A A A A A A A D V W G 1 P 4 z g Q / o 7 E f 7 C C d G o l 0 6 P l 5 d g 7 9 U O v g A 7 p r g u U X W n V o s o k b h u t E 3 d t p 9 B D / P c b O w l x 3 o B y C B Y + l H b G n n l m P P N 4 E k l d 5 f M Q D e P / 7 T 8 2 N z Y 3 5 J w I 6 q E h Y V S i L m J U b W 4 g + B v y S L g U J C e c e V S 0 T n x Y 0 H D 6 v 4 + / S C r k e C E I Y + M j K r 8 r v h j 3 u U e v i f R d u X 1 E F E G 9 k L C V g p / j 4 1 u X s v H h t j Q O y I P c O H S a m x t + a D u 0 M X l + M H E j q X h A R S U 0 Y w P H w q 1 X h j a e 5 N y 7 c u l o j 8 b 1 3 W j L i d O C z o i a O 9 3 X 9 u 3 g A Q l o 1 7 E h t D S E q / t R n 4 e K h u r q I e 7 T Y M G F g n z 1 h 1 8 1 x r 5 c t o 6 4 G w W w q v E G a c G j I 8 r 8 w F d U d B 3 s Y N T n L A p C 2 d 3 H 6 D h 0 u e e H s 2 6 7 s 9 / B 6 D z i i g 7 V i t F u 9 r U 1 4 C G 9 a j 7 E c y Z 4 w H U 8 f 1 E C K Z Y 6 p k t y D Q s T T S J v F E L H a J Q s 6 D E 2 d A k j Q n a V i G z b / T k J Z 7 D + c r W g m d 1 L Q U I 5 5 S K I k W u l t l 4 C g u / u n D T 0 C Q R G w e d p q A 7 2 W n r L P U a Z G j Q K Z E j R W 2 U U A R H f q S q J F 4 w o 7 b m k c A F p S F l O f p 8 F M o z j v u A 3 V n 6 0 s F E I 0 s Y M x j 4 L 3 c w 9 6 d J Q n 4 t t 8 o I C G B f 2 9 Z j y z x G U A Y u k v w T f H P U U s 0 W Z y 2 T T V 8 I i 2 s j D w k 7 B k J Y U 7 O B k v 8 g Z w h b k S o B g 5 Q d Y W R / f O j H G a H / 8 b / w Z x a 0 V Q p E J 4 w J 6 J x 5 M n L 8 f C 8 Y A f i Y O t F J S y 4 C 7 L 2 P A t V g q z 4 H Q 7 b G 6 X W K U W N 6 p k e / W M c 0 a d J w n n j X p u P 0 y P q 7 h V R l d T / 6 F r J Y U g s 5 g 9 q k L N i S h 7 s V B D 6 U G E O B A f a g A j 0 A d e O j L s F f L L v l w s L Y G n 4 N e m S Y u w S + 2 U F Z C i K G u A + B 5 8 J 8 B L M l S n r y e g 6 z I W g v B v c h 9 L 9 p K v b 8 f b y U I f i b i s p N S y 1 w H H 5 W 5 M v l e j X y / R n 7 w Q R k w O c 9 0 I M 2 H 5 v l L X x Y J z x A k n e k a K 8 + d R N E Z F 6 v y p B q 7 K c m X R P i k Y C j P G / k Y b Y a Y E s B t S n U S Q G f M 2 a q S K I B 6 a L q O e J 6 v n 1 4 J Q x 6 U v v O S 0 o s N 6 9 y B i Y e c 6 e / K D 6 g d b X V S n 3 g G O F e r s t C K I O B R l q 8 w C q 6 p s M s N t i P X o E X b M B o u N b e b A f F a g l R R Z N i + N s R y G d 6 l k A b G V w s M 5 e D d v 7 Q c n 4 m 0 K t G 2 0 5 7 n a R I w S c 1 8 g j T 2 V r 5 Y E W T z Z q L N Q N l 4 / t S n H g g p c e c I 6 B D g c n 2 N N U Z 6 x R V 2 V v D n N N E v y P n V g U + t a 5 0 R b 6 g I P C 6 Z X y f Q V w 2 z 9 Y i s k n 3 N J u 5 g Z + e 5 G / / R 9 V v c m s X o J h F o v b k s i Q l a 5 z R i x D F F n s t D 5 Z F 0 n j y S J / z o o 6 j K n X 0 u d a 3 b K V 3 u x k l V w 9 4 l l W b S s 6 W X N T o 7 7 U P 8 C b e b z V a r S t t p 4 0 O 8 C + r 7 L H I e L q m 5 I K C m T N R Z + H r v 3 7 5 U a S + j 4 Y L 5 C q 6 x l v n y 5 2 r A 1 R w u r 0 Y T Q 4 s x l n 4 e 3 y p B T F n K 1 r E Q X L z w 7 q r A V n G D F S v 9 g o Y w G X j p L W v P c V r x S A N n h u N W s q 2 e h j K G Y g o T 8 S k y x V j d S k U I Y D B e b T e Q M f R 5 m q t p K 6 Q K 1 9 8 o E d U O 6 9 C B Y 7 P J 9 q s F j Z H R a 4 c Z R 5 U b a Q V L E 1 r m h p m f H j d y W H V S E / + V l 3 7 c j C f f U F C f y 3 o s E N z D V j t A 2 G 2 i k 2 m U e K 9 Z 4 T M m 1 W q n B W D G U 0 U S 0 w V X T b v 8 A r 6 s L j + t y M q v C A Q / 5 C o L q / h i I 2 / a p o p Q T u D o Z 1 T J i e 7 z S s b I z b 3 6 X X M r G Z V f / Z 3 z u A D H j O b N 1 3 6 E f / b M m P L X W 7 y 7 r H l W L t 3 N Z l 5 J s 1 Q a V O r u h 9 y Z P z a y v V U B f N o + 8 e G Z F Z 5 q L V V 5 5 J z c + G o O o 5 x U T 5 T C b 1 Y p H O z v 7 L Q / c i 1 U H v p b T 7 1 6 y V R Q f z Z X 5 g A q 1 A E J I 3 1 m k Y C 0 V y 1 6 r C D / A 1 B L A Q I t A B Q A A g A I A O G B i F o k 7 I e k p A A A A P Y A A A A S A A A A A A A A A A A A A A A A A A A A A A B D b 2 5 m a W c v U G F j a 2 F n Z S 5 4 b W x Q S w E C L Q A U A A I A C A D h g Y h a D 8 r p q 6 Q A A A D p A A A A E w A A A A A A A A A A A A A A A A D w A A A A W 0 N v b n R l b n R f V H l w Z X N d L n h t b F B L A Q I t A B Q A A g A I A O G B i F p 5 E p 5 v Y w U A A P I a A A A T A A A A A A A A A A A A A A A A A O E B A A B G b 3 J t d W x h c y 9 T Z W N 0 a W 9 u M S 5 t U E s F B g A A A A A D A A M A w g A A A J E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l j A A A A A A A A t 2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m I x R T B K V j R 0 N V N J e n R S R m E v N m Z p Q 0 N X U n B i V 1 Z 1 Y z J s d m J n Q U F B Q U F B Q U F B Q U F B Q 0 g x T k h W T E M 5 U l J L d y t H O W N O V k g y V U J H W m h Z M 1 F B Q U F F Q U F B Q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N W M 5 N T E 0 Y i 1 m N m M 4 L T Q 3 M T E t Y T U x N C 0 5 M j U 4 O T A w O W N k N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S 0 w N C 0 w N 1 Q w N z o y N D o x N C 4 z N z c w O D Y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M 4 N z c 0 Z j E 2 L T V m N D Y t N D c 3 N y 0 5 Z W F k L W Q 1 N j A 0 N j M 5 N 2 F k Y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R X h s d X N p d m U g d G 8 g Q X R s a V E g R X h j b H V z a X Z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F e G x 1 c 2 l 2 Z S B 0 b y B B d G x p U S B F e G N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S 0 w N C 0 w N 1 Q w N z o y M j o 1 M i 4 5 N D I x N D c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B p d m 9 0 T 2 J q Z W N 0 T m F t Z S I g V m F s d W U 9 I n N Q J m F t c D t M I E 1 v b n R o c y F Q a X Z v d F R h Y m x l M i I g L z 4 8 R W 5 0 c n k g V H l w Z T 0 i U X V l c n l H c m 9 1 c E l E I i B W Y W x 1 Z T 0 i c z A 5 N G R k N D V i L T h i N T c t N D g 3 O S 0 4 Y 2 V k L T Q 0 N T Z i Z m U 5 Z j g 4 M i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B y Y W x s J T V D R G V z a 3 R v c C U 1 Q 0 N v Z G V i Y X N p Y 3 M t R G F 0 Y S U y M E F u Y W x 5 d G l j c y U 1 Q 0 V 4 Y 2 V s J T V D O C 1 z Y W x l c y U y M G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x Z j g y N W Q 4 Z C 0 w N D c y L T Q x Y z c t O T I 2 M S 0 w Y z Z m N z l l Y z F l M T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b m F u I H R v I E 5 B I H N 1 Y l 9 6 b 2 5 l I G Z v c i B D Y W 5 h Z G E g Y W 5 k I F V T Q S 5 7 c 3 V i X 3 p v b m U s M X 0 m c X V v d D s s J n F 1 b 3 Q 7 U 2 V j d G l v b j E v Z G l t X 2 1 h c m t l d C 9 u Y W 4 g d G 8 g T k E g c m V n a W 9 u I G Z v c i B D Y W 5 h Z G E g Y W 5 k I F V T Q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b m F u I H R v I E 5 B I H N 1 Y l 9 6 b 2 5 l I G Z v c i B D Y W 5 h Z G E g Y W 5 k I F V T Q S 5 7 c 3 V i X 3 p v b m U s M X 0 m c X V v d D s s J n F 1 b 3 Q 7 U 2 V j d G l v b j E v Z G l t X 2 1 h c m t l d C 9 u Y W 4 g d G 8 g T k E g c m V n a W 9 u I G Z v c i B D Y W 5 h Z G E g Y W 5 k I F V T Q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1 L T A 0 L T A 3 V D A 3 O j I z O j A x L j A x N j M 5 N j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Q a X Z v d E 9 i a m V j d E 5 h b W U i I F Z h b H V l P S J z U C Z h b X A 7 T C B N b 2 5 0 a H M h U G l 2 b 3 R U Y W J s Z T I i I C 8 + P E V u d H J 5 I F R 5 c G U 9 I l F 1 Z X J 5 R 3 J v d X B J R C I g V m F s d W U 9 I n M w O T R k Z D Q 1 Y i 0 4 Y j U 3 L T Q 4 N z k t O G N l Z C 0 0 N D U 2 Y m Z l O W Y 4 O D I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B y Y W x s J T V D R G V z a 3 R v c C U 1 Q 0 N v Z G V i Y X N p Y 3 M t R G F 0 Y S U y M E F u Y W x 5 d G l j c y U 1 Q 0 V 4 Y 2 V s J T V D O C 1 z Y W x l c y U y M G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0 M T g x M D J k Z S 0 y M 2 Q 2 L T Q 2 M 2 Q t O T l i N S 0 3 N m I y N m E y Z G V m Z j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U t M D Q t M D d U M D c 6 M j M 6 M D k u M T E 0 N D E y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Q a X Z v d E 9 i a m V j d E 5 h b W U i I F Z h b H V l P S J z U C Z h b X A 7 T C B N b 2 5 0 a H M h U G l 2 b 3 R U Y W J s Z T I i I C 8 + P E V u d H J 5 I F R 5 c G U 9 I l F 1 Z X J 5 R 3 J v d X B J R C I g V m F s d W U 9 I n M w O T R k Z D Q 1 Y i 0 4 Y j U 3 L T Q 4 N z k t O G N l Z C 0 0 N D U 2 Y m Z l O W Y 4 O D I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c H J h b G w l N U N E Z X N r d G 9 w J T V D Q 2 9 k Z W J h c 2 l j c y 1 E Y X R h J T I w Q W 5 h b H l 0 a W N z J T V D R X h j Z W w l N U M 4 L X N h b G V z J T I w Y W 5 h b H l 0 a W N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w Z D c 1 Y T U y Y S 0 y Z G F i L T Q 3 Y z A t O W M 5 M S 1 j Z W N m M D U x O G U z Z j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w O F Q w O D o z M j o 0 M S 4 y N D A 2 O T k 3 W i I g L z 4 8 R W 5 0 c n k g V H l w Z T 0 i R m l s b E N v b H V t b l R 5 c G V z I i B W Y W x 1 Z T 0 i c 0 N R W U R B d 1 V G Q l F r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V f b W 9 k a W Z p Z W Q m c X V v d D t d I i A v P j x F b n R y e S B U e X B l P S J Q a X Z v d E 9 i a m V j d E 5 h b W U i I F Z h b H V l P S J z U C Z h b X A 7 T C B N b 2 5 0 a H M h U G l 2 b 3 R U Y W J s Z T I i I C 8 + P E V u d H J 5 I F R 5 c G U 9 I k Z p b G x T d G F 0 d X M i I F Z h b H V l P S J z Q 2 9 t c G x l d G U i I C 8 + P E V u d H J 5 I F R 5 c G U 9 I l F 1 Z X J 5 R 3 J v d X B J R C I g V m F s d W U 9 I n N k N W Q x Z D Q 4 N y 0 y Z j J j L T Q 0 N T E t Y W M z Z S 0 x Y m Q 3 M G Q 1 N D d k O T Q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R d H k g Y 2 9 s d W 1 u I C 1 2 Z S B 2 Y W x 1 Z S B 0 b y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b m V 0 X 3 N h b G V z X 2 F k Z G l 0 a W 9 u Y W w g Z G F 0 Y S 9 D a G F u Z 2 V k I F R 5 c G U u e 2 Z y Z W l n a H R f Y 2 9 z d C w 1 f S Z x d W 9 0 O y w m c X V v d D t T Z W N 0 a W 9 u M S 9 u Z X R f c 2 F s Z X N f Y W R k a X R p b 2 5 h b C B k Y X R h L 0 N o Y W 5 n Z W Q g V H l w Z S 5 7 b W F u d W Z h Y 3 R 1 c m l u Z 1 9 j b 3 N 0 L D Z 9 J n F 1 b 3 Q 7 L C Z x d W 9 0 O 1 N l Y 3 R p b 2 4 x L 2 Z h Y 3 R f c 2 F s Z X N f b W 9 u d G h s e S 9 D a G F u Z 2 V k I F R 5 c G U y L n t u Z X d f Z G F 0 Z V 9 t b 2 R p Z m l l Z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U X R 5 I G N v b H V t b i A t d m U g d m F s d W U g d G 8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5 l d F 9 z Y W x l c 1 9 h Z G R p d G l v b m F s I G R h d G E v Q 2 h h b m d l Z C B U e X B l L n t m c m V p Z 2 h 0 X 2 N v c 3 Q s N X 0 m c X V v d D s s J n F 1 b 3 Q 7 U 2 V j d G l v b j E v b m V 0 X 3 N h b G V z X 2 F k Z G l 0 a W 9 u Y W w g Z G F 0 Y S 9 D a G F u Z 2 V k I F R 5 c G U u e 2 1 h b n V m Y W N 0 d X J p b m d f Y 2 9 z d C w 2 f S Z x d W 9 0 O y w m c X V v d D t T Z W N 0 a W 9 u M S 9 m Y W N 0 X 3 N h b G V z X 2 1 v b n R o b H k v Q 2 h h b m d l Z C B U e X B l M i 5 7 b m V 3 X 2 R h d G V f b W 9 k a W Z p Z W Q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F e G N s d X N p d m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F e G x 1 c 2 l 2 Z S U y M H R v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2 5 h b i U y M H R v J T I w T k E l M j B y Z W d p b 2 4 l M j B m b 3 I l M j B D Y W 5 h Z G E l M j B h b m Q l M j B V U 0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2 5 h b i U y M H R v J T I w T k E l M j B z d W J f e m 9 u Z S U y M G Z v c i U y M E N h b m F k Y S U y M G F u Z C U y M F V T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R d H k l M j B j b 2 x 1 b W 4 l M j A t d m U l M j B 2 Y W x 1 Z S U y M H R v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M 2 R h M D B l N C 0 3 Y j l i L T R k N G Q t Y W U 3 M i 0 1 N G U 0 M G I 1 M D E 3 Y W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Q J m F t c D t M I E 1 v b n R o c y F Q a X Z v d F R h Y m x l M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Z Z I G N v b H V t b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G W S B j b 2 x 1 b W 4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1 L T A 0 L T A 3 V D A 4 O j Q 3 O j A 2 L j g 0 O T Y 0 O D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k 2 I i A v P j x F b n R y e S B U e X B l P S J B Z G R l Z F R v R G F 0 Y U 1 v Z G V s I i B W Y W x 1 Z T 0 i b D E i I C 8 + P E V u d H J 5 I F R 5 c G U 9 I l F 1 Z X J 5 R 3 J v d X B J R C I g V m F s d W U 9 I n M w O T R k Z D Q 1 Y i 0 4 Y j U 3 L T Q 4 N z k t O G N l Z C 0 0 N D U 2 Y m Z l O W Y 4 O D I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2 N o Y W 5 n Z W Q l M j B 5 Z W F y J T I w d H l w Z S U y M H R v J T I w d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R l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Z Z J T I w b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2 N o Y W 5 n Z W Q l M j B k Y X R l J T I w Y W 5 k J T I w Y W R k Z W Q l M j B m b 3 J t d W x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z Q x N W E z Y j E t O W U 3 O C 0 0 N T I 4 L T l l Y m Y t N m M 3 M z E x Y z M 1 O D V k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D d U M T E 6 N T g 6 M T g u M T Q w N T M 1 M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R d W V y e U d y b 3 V w S U Q i I F Z h b H V l P S J z Z D V k M W Q 0 O D c t M m Y y Y y 0 0 N D U x L W F j M 2 U t M W J k N z B k N T Q 3 Z D k 0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V 0 X 3 N h b G V z X 2 F k Z G l 0 a W 9 u Y W w l M j B k Y X R h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W V k M W E y Y W E t Y z R i Z C 0 0 Y m Q 1 L T k z M D M t N T l m O D N l N D d i O W R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Q t M D h U M D g 6 M z I 6 N T c u N T E x M j Y x M l o i I C 8 + P E V u d H J 5 I F R 5 c G U 9 I k Z p b G x D b 2 x 1 b W 5 U e X B l c y I g V m F s d W U 9 I n N D U V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m V 0 X 3 N h b G V z X 2 F k Z G l 0 a W 9 u Y W w g Z G F 0 Y S 9 B d X R v U m V t b 3 Z l Z E N v b H V t b n M x L n t k Y X R l L D B 9 J n F 1 b 3 Q 7 L C Z x d W 9 0 O 1 N l Y 3 R p b 2 4 x L 2 5 l d F 9 z Y W x l c 1 9 h Z G R p d G l v b m F s I G R h d G E v Q X V 0 b 1 J l b W 9 2 Z W R D b 2 x 1 b W 5 z M S 5 7 c H J v Z H V j d F 9 j b 2 R l L D F 9 J n F 1 b 3 Q 7 L C Z x d W 9 0 O 1 N l Y 3 R p b 2 4 x L 2 5 l d F 9 z Y W x l c 1 9 h Z G R p d G l v b m F s I G R h d G E v Q X V 0 b 1 J l b W 9 2 Z W R D b 2 x 1 b W 5 z M S 5 7 Y 3 V z d G 9 t Z X J f Y 2 9 k Z S w y f S Z x d W 9 0 O y w m c X V v d D t T Z W N 0 a W 9 u M S 9 u Z X R f c 2 F s Z X N f Y W R k a X R p b 2 5 h b C B k Y X R h L 0 F 1 d G 9 S Z W 1 v d m V k Q 2 9 s d W 1 u c z E u e 1 F 0 e S w z f S Z x d W 9 0 O y w m c X V v d D t T Z W N 0 a W 9 u M S 9 u Z X R f c 2 F s Z X N f Y W R k a X R p b 2 5 h b C B k Y X R h L 0 F 1 d G 9 S Z W 1 v d m V k Q 2 9 s d W 1 u c z E u e 2 5 l d F 9 z Y W x l c 1 9 h b W 9 1 b n Q s N H 0 m c X V v d D s s J n F 1 b 3 Q 7 U 2 V j d G l v b j E v b m V 0 X 3 N h b G V z X 2 F k Z G l 0 a W 9 u Y W w g Z G F 0 Y S 9 B d X R v U m V t b 3 Z l Z E N v b H V t b n M x L n t m c m V p Z 2 h 0 X 2 N v c 3 Q s N X 0 m c X V v d D s s J n F 1 b 3 Q 7 U 2 V j d G l v b j E v b m V 0 X 3 N h b G V z X 2 F k Z G l 0 a W 9 u Y W w g Z G F 0 Y S 9 B d X R v U m V t b 3 Z l Z E N v b H V t b n M x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b m V 0 X 3 N h b G V z X 2 F k Z G l 0 a W 9 u Y W w g Z G F 0 Y S 9 B d X R v U m V t b 3 Z l Z E N v b H V t b n M x L n t k Y X R l L D B 9 J n F 1 b 3 Q 7 L C Z x d W 9 0 O 1 N l Y 3 R p b 2 4 x L 2 5 l d F 9 z Y W x l c 1 9 h Z G R p d G l v b m F s I G R h d G E v Q X V 0 b 1 J l b W 9 2 Z W R D b 2 x 1 b W 5 z M S 5 7 c H J v Z H V j d F 9 j b 2 R l L D F 9 J n F 1 b 3 Q 7 L C Z x d W 9 0 O 1 N l Y 3 R p b 2 4 x L 2 5 l d F 9 z Y W x l c 1 9 h Z G R p d G l v b m F s I G R h d G E v Q X V 0 b 1 J l b W 9 2 Z W R D b 2 x 1 b W 5 z M S 5 7 Y 3 V z d G 9 t Z X J f Y 2 9 k Z S w y f S Z x d W 9 0 O y w m c X V v d D t T Z W N 0 a W 9 u M S 9 u Z X R f c 2 F s Z X N f Y W R k a X R p b 2 5 h b C B k Y X R h L 0 F 1 d G 9 S Z W 1 v d m V k Q 2 9 s d W 1 u c z E u e 1 F 0 e S w z f S Z x d W 9 0 O y w m c X V v d D t T Z W N 0 a W 9 u M S 9 u Z X R f c 2 F s Z X N f Y W R k a X R p b 2 5 h b C B k Y X R h L 0 F 1 d G 9 S Z W 1 v d m V k Q 2 9 s d W 1 u c z E u e 2 5 l d F 9 z Y W x l c 1 9 h b W 9 1 b n Q s N H 0 m c X V v d D s s J n F 1 b 3 Q 7 U 2 V j d G l v b j E v b m V 0 X 3 N h b G V z X 2 F k Z G l 0 a W 9 u Y W w g Z G F 0 Y S 9 B d X R v U m V t b 3 Z l Z E N v b H V t b n M x L n t m c m V p Z 2 h 0 X 2 N v c 3 Q s N X 0 m c X V v d D s s J n F 1 b 3 Q 7 U 2 V j d G l v b j E v b m V 0 X 3 N h b G V z X 2 F k Z G l 0 a W 9 u Y W w g Z G F 0 Y S 9 B d X R v U m V t b 3 Z l Z E N v b H V t b n M x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l d F 9 z Y W x l c 1 9 h Z G R p d G l v b m F s J T I w Z G F 0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Z X R f c 2 F s Z X N f Y W R k a X R p b 2 5 h b C U y M G R h d G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m V 0 X 3 N h b G V z X 2 F k Z G l 0 a W 9 u Y W w l M j B k Y X R h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G u D r u I o T d 1 K j 1 y D + W 3 d K 2 k A A A A A A g A A A A A A E G Y A A A A B A A A g A A A A E F + / s q f 2 A 5 m D h 0 c 8 C k M y V x H 2 R J w d F e j G l K / 1 o D E 9 7 X 4 A A A A A D o A A A A A C A A A g A A A A e S w Y o F n 1 3 n G I R W n E w s j D U g 6 Y T u q k C p P / I R y X i p 6 C K Y F Q A A A A c s r 9 i q 9 z y N 0 y R m K N o r 9 3 W f 2 7 B P v q D E s Y l r n j o L + j q / o Y l l n 5 U 7 H A U J 4 U v 2 L M n K t n k M V u / v 3 9 H i y s 9 6 e A 3 V k p 9 c t 1 p v w 3 P R I 3 A R L M 0 T 1 H t 8 h A A A A A B i R C 4 u K D m c 3 v w 2 H x h e b f s t a J e g + u I Z i p W V m G w T + 7 v O t d U y h V x w Y f N o F a N 7 h Y e p n I f 4 F y c Y w C h 1 6 R D n G l K 5 b / O A = = < / D a t a M a s h u p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2 7 0 6 6 c 9 7 - 9 2 2 c - 4 0 5 3 - a 5 3 a - e 6 4 f 0 0 1 2 e 8 b c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 N e t _ S a l e s _ 2 1 v s 2 0 < / M e a s u r e N a m e > < D i s p l a y N a m e > N e t _ S a l e s _ 2 1 v s 2 0 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8 a 8 8 5 2 7 9 - a 5 9 4 - 4 5 3 9 - 8 b 2 2 - 3 b 2 4 8 0 1 1 d 6 3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 N e t _ S a l e s _ 2 1 v s 2 0 < / M e a s u r e N a m e > < D i s p l a y N a m e > N e t _ S a l e s _ 2 1 v s 2 0 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5 f 1 3 b 5 1 - e 5 0 9 - 4 d 0 4 - 8 5 1 a - 3 d 9 a a c 4 5 8 8 9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 N e t _ S a l e s _ 2 1 v s 2 0 < / M e a s u r e N a m e > < D i s p l a y N a m e > N e t _ S a l e s _ 2 1 v s 2 0 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3 4 d 7 f 0 b 8 - d e e 8 - 4 f 8 c - a 3 3 1 - 2 8 c 6 6 6 6 9 2 9 0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 N e t _ S a l e s _ 2 1 v s 2 0 < / M e a s u r e N a m e > < D i s p l a y N a m e > N e t _ S a l e s _ 2 1 v s 2 0 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6 d f d 0 e f - 2 a f d - 4 d 1 a - 9 d f e - d 6 2 4 1 9 9 6 5 5 7 c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 N e t _ S a l e s _ 2 1 v s 2 0 < / M e a s u r e N a m e > < D i s p l a y N a m e > N e t _ S a l e s _ 2 1 v s 2 0 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p r o d u c t _ a 2 2 8 f 3 f 2 - 3 4 5 2 - 4 0 3 8 - 9 b 5 4 - e 4 c 7 c 5 c 7 1 7 f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c u s t o m e r _ 6 e a a a b 1 4 - 8 d 6 1 - 4 c 2 3 - 8 6 4 9 - 9 b 9 9 0 a e c 3 4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e b d 1 7 d 7 a - 9 8 c 5 - 4 0 3 e - 9 e 7 4 - f c 0 8 4 a 0 8 a 3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f a c t _ s a l e s _ m o n t h l y _ 8 d a 4 2 4 3 3 - a a d 0 - 4 9 5 1 - 8 4 f e - 4 4 5 a b f 5 d 1 0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 n e w _ d a t e _ m o d i f i e d < / s t r i n g > < / k e y > < v a l u e > < i n t > 2 0 5 < / i n t > < / v a l u e > < / i t e m > < i t e m > < k e y > < s t r i n g > f r e i g h t _ c o s t < / s t r i n g > < / k e y > < v a l u e > < i n t > 1 3 6 < / i n t > < / v a l u e > < / i t e m > < i t e m > < k e y > < s t r i n g > m a n u f a c t u r i n g _ c o s t < / s t r i n g > < / k e y > < v a l u e > < i n t > 2 0 4 < / i n t > < / v a l u e > < / i t e m > < i t e m > < k e y > < s t r i n g > T o t a l _ c o g s < / s t r i n g > < / k e y > < v a l u e > < i n t > 1 3 3 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 T a b l e s \ f a c t _ s a l e s _ m o n t h l y \ M e a s u r e s \ N e t _ S a l e s _ 2 1 v s 2 0 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 T a b l e s \ f a c t _ s a l e s _ m o n t h l y \ M e a s u r e s \ 2 0 2 1 - T a r g e t 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 1 7 2 . 3 9 9 9 9 9 9 9 9 9 9 9 9 8 < / H e i g h t > < I s E x p a n d e d > t r u e < / I s E x p a n d e d > < L a y e d O u t > t r u e < / L a y e d O u t > < L e f t > 2 7 2 . 4 < / L e f t > < T a b I n d e x > 2 < / T a b I n d e x > < T o p > 1 4 8 . 3 9 9 9 9 9 9 9 9 9 9 9 9 8 < / T o p > < W i d t h > 2 1 5 . 1 9 9 9 9 9 9 9 9 9 9 9 9 3 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 1 9 1 . 5 9 9 9 9 9 9 9 9 9 9 9 9 7 < / H e i g h t > < I s E x p a n d e d > t r u e < / I s E x p a n d e d > < L a y e d O u t > t r u e < / L a y e d O u t > < L e f t > 9 9 9 . 8 0 7 6 2 1 1 3 5 3 3 1 6 < / L e f t > < T a b I n d e x > 3 < / T a b I n d e x > < T o p > 1 6 0 . 7 9 9 9 9 9 9 9 9 9 9 9 9 3 < / T o p > < W i d t h > 2 2 8 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 2 7 3 . 9 9 9 9 9 9 9 9 9 9 9 9 8 9 < / H e i g h t > < I s E x p a n d e d > t r u e < / I s E x p a n d e d > < I s F o c u s e d > t r u e < / I s F o c u s e d > < L a y e d O u t > t r u e < / L a y e d O u t > < L e f t > 6 5 0 . 1 1 1 4 3 1 7 0 2 9 9 7 1 5 < / L e f t > < T a b I n d e x > 1 < / T a b I n d e x > < T o p > 4 1 . 2 0 0 0 0 0 0 0 0 0 0 0 0 4 5 < / T o p > < W i d t h > 2 5 5 . 9 9 9 9 9 9 9 9 9 9 9 9 8 9 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 5 6 3 . 0 0 7 6 2 1 1 3 5 3 3 1 6 5 < / L e f t > < T a b I n d e x > 5 < / T a b I n d e x > < T o p > 4 1 8 . 3 9 9 9 9 9 9 9 9 9 9 9 8 6 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 2 4 7 . 0 0 7 6 2 1 1 3 5 3 3 1 4 8 < / L e f t > < T a b I n d e x > 4 < / T a b I n d e x > < T o p > 4 1 8 . 7 9 9 9 9 9 9 9 9 9 9 9 9 5 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 ( 2 5 6 . 4 , 2 3 4 . 6 ) . 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 2 5 6 . 4 < / b : _ x > < b : _ y > 2 3 4 . 5 9 9 9 9 9 9 9 9 9 9 9 9 7 < / b : _ y > < / b : P o i n t > < b : P o i n t > < b : _ x > 2 3 8 . 2 < / b : _ x > < b : _ y > 2 3 4 . 6 < / b : _ y > < / b : P o i n t > < b : P o i n t > < b : _ x > 2 3 6 . 2 < / b : _ x > < b : _ y > 2 3 2 . 6 < / b : _ y > < / b : P o i n t > < b : P o i n t > < b : _ x > 2 3 6 . 2 < / b : _ x > < b : _ y > 6 7 < / b : _ y > < / b : P o i n t > < b : P o i n t > < b : _ x > 2 3 4 . 2 < / b : _ x > < b : _ y > 6 5 < / b : _ y > < / b : P o i n t > < b : P o i n t > < b : _ x > 2 1 6 . 0 0 0 0 0 0 0 0 0 0 0 0 0 6 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 2 5 6 . 4 < / b : _ x > < b : _ y > 2 2 6 . 5 9 9 9 9 9 9 9 9 9 9 9 9 7 < / b : _ y > < / L a b e l L o c a t i o n > < L o c a t i o n   x m l n s : b = " h t t p : / / s c h e m a s . d a t a c o n t r a c t . o r g / 2 0 0 4 / 0 7 / S y s t e m . W i n d o w s " > < b : _ x > 2 7 2 . 4 < / b : _ x > < b : _ y > 2 3 4 . 5 9 9 9 9 9 9 9 9 9 9 9 9 7 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 5 7 < / b : _ y > < / L a b e l L o c a t i o n > < L o c a t i o n   x m l n s : b = " h t t p : / / s c h e m a s . d a t a c o n t r a c t . o r g / 2 0 0 4 / 0 7 / S y s t e m . W i n d o w s " > < b : _ x > 2 0 0 . 0 0 0 0 0 0 0 0 0 0 0 0 0 3 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 2 5 6 . 4 < / b : _ x > < b : _ y > 2 3 4 . 5 9 9 9 9 9 9 9 9 9 9 9 9 7 < / b : _ y > < / b : P o i n t > < b : P o i n t > < b : _ x > 2 3 8 . 2 < / b : _ x > < b : _ y > 2 3 4 . 6 < / b : _ y > < / b : P o i n t > < b : P o i n t > < b : _ x > 2 3 6 . 2 < / b : _ x > < b : _ y > 2 3 2 . 6 < / b : _ y > < / b : P o i n t > < b : P o i n t > < b : _ x > 2 3 6 . 2 < / b : _ x > < b : _ y > 6 7 < / b : _ y > < / b : P o i n t > < b : P o i n t > < b : _ x > 2 3 4 . 2 < / b : _ x > < b : _ y > 6 5 < / b : _ y > < / b : P o i n t > < b : P o i n t > < b : _ x > 2 1 6 . 0 0 0 0 0 0 0 0 0 0 0 0 0 6 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 ( 6 3 4 . 1 1 1 4 3 1 7 0 2 9 9 7 , 1 7 8 . 2 ) .   E n d   p o i n t   2 :   ( 5 0 3 . 6 , 2 3 4 . 6 ) 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 6 3 4 . 1 1 1 4 3 1 7 0 2 9 9 7 1 5 < / b : _ x > < b : _ y > 1 7 8 . 2 < / b : _ y > < / b : P o i n t > < b : P o i n t > < b : _ x > 5 7 0 . 8 5 5 7 1 6 < / b : _ x > < b : _ y > 1 7 8 . 2 < / b : _ y > < / b : P o i n t > < b : P o i n t > < b : _ x > 5 6 8 . 8 5 5 7 1 6 < / b : _ x > < b : _ y > 1 8 0 . 2 < / b : _ y > < / b : P o i n t > < b : P o i n t > < b : _ x > 5 6 8 . 8 5 5 7 1 6 < / b : _ x > < b : _ y > 2 3 2 . 6 < / b : _ y > < / b : P o i n t > < b : P o i n t > < b : _ x > 5 6 6 . 8 5 5 7 1 6 < / b : _ x > < b : _ y > 2 3 4 . 6 < / b : _ y > < / b : P o i n t > < b : P o i n t > < b : _ x > 5 0 3 . 5 9 9 9 9 9 9 9 9 9 9 9 9 1 < / b : _ x > < b : _ y > 2 3 4 . 6 0 0 0 0 0 0 0 0 0 0 0 0 2 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 6 3 4 . 1 1 1 4 3 1 7 0 2 9 9 7 1 5 < / b : _ x > < b : _ y > 1 7 0 . 2 < / b : _ y > < / L a b e l L o c a t i o n > < L o c a t i o n   x m l n s : b = " h t t p : / / s c h e m a s . d a t a c o n t r a c t . o r g / 2 0 0 4 / 0 7 / S y s t e m . W i n d o w s " > < b : _ x > 6 5 0 . 1 1 1 4 3 1 7 0 2 9 9 7 1 5 < / b : _ x > < b : _ y > 1 7 8 . 2 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 4 8 7 . 5 9 9 9 9 9 9 9 9 9 9 9 9 1 < / b : _ x > < b : _ y > 2 2 6 . 6 0 0 0 0 0 0 0 0 0 0 0 0 2 < / b : _ y > < / L a b e l L o c a t i o n > < L o c a t i o n   x m l n s : b = " h t t p : / / s c h e m a s . d a t a c o n t r a c t . o r g / 2 0 0 4 / 0 7 / S y s t e m . W i n d o w s " > < b : _ x > 4 8 7 . 5 9 9 9 9 9 9 9 9 9 9 9 9 1 < / b : _ x > < b : _ y > 2 3 4 . 6 0 0 0 0 0 0 0 0 0 0 0 0 2 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 6 3 4 . 1 1 1 4 3 1 7 0 2 9 9 7 1 5 < / b : _ x > < b : _ y > 1 7 8 . 2 < / b : _ y > < / b : P o i n t > < b : P o i n t > < b : _ x > 5 7 0 . 8 5 5 7 1 6 < / b : _ x > < b : _ y > 1 7 8 . 2 < / b : _ y > < / b : P o i n t > < b : P o i n t > < b : _ x > 5 6 8 . 8 5 5 7 1 6 < / b : _ x > < b : _ y > 1 8 0 . 2 < / b : _ y > < / b : P o i n t > < b : P o i n t > < b : _ x > 5 6 8 . 8 5 5 7 1 6 < / b : _ x > < b : _ y > 2 3 2 . 6 < / b : _ y > < / b : P o i n t > < b : P o i n t > < b : _ x > 5 6 6 . 8 5 5 7 1 6 < / b : _ x > < b : _ y > 2 3 4 . 6 < / b : _ y > < / b : P o i n t > < b : P o i n t > < b : _ x > 5 0 3 . 5 9 9 9 9 9 9 9 9 9 9 9 9 1 < / b : _ x > < b : _ y > 2 3 4 . 6 0 0 0 0 0 0 0 0 0 0 0 0 2 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 ( 9 2 2 . 1 1 1 4 3 1 7 0 2 9 9 7 , 1 7 8 . 2 ) .   E n d   p o i n t   2 :   ( 9 8 3 . 8 0 7 6 2 1 1 3 5 3 3 2 , 2 5 6 . 6 ) 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 9 2 2 . 1 1 1 4 3 1 7 0 2 9 9 7 1 5 < / b : _ x > < b : _ y > 1 7 8 . 2 < / b : _ y > < / b : P o i n t > < b : P o i n t > < b : _ x > 9 5 0 . 9 5 9 5 2 6 5 < / b : _ x > < b : _ y > 1 7 8 . 2 < / b : _ y > < / b : P o i n t > < b : P o i n t > < b : _ x > 9 5 2 . 9 5 9 5 2 6 5 < / b : _ x > < b : _ y > 1 8 0 . 2 < / b : _ y > < / b : P o i n t > < b : P o i n t > < b : _ x > 9 5 2 . 9 5 9 5 2 6 5 < / b : _ x > < b : _ y > 2 5 4 . 6 0 0 0 0 0 0 0 0 0 0 0 0 2 < / b : _ y > < / b : P o i n t > < b : P o i n t > < b : _ x > 9 5 4 . 9 5 9 5 2 6 5 < / b : _ x > < b : _ y > 2 5 6 . 6 < / b : _ y > < / b : P o i n t > < b : P o i n t > < b : _ x > 9 8 3 . 8 0 7 6 2 1 1 3 5 3 3 1 8 3 < / b : _ x > < b : _ y > 2 5 6 . 6 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 9 0 6 . 1 1 1 4 3 1 7 0 2 9 9 7 1 5 < / b : _ x > < b : _ y > 1 7 0 . 2 < / b : _ y > < / L a b e l L o c a t i o n > < L o c a t i o n   x m l n s : b = " h t t p : / / s c h e m a s . d a t a c o n t r a c t . o r g / 2 0 0 4 / 0 7 / S y s t e m . W i n d o w s " > < b : _ x > 9 0 6 . 1 1 1 4 3 1 7 0 2 9 9 7 1 5 < / b : _ x > < b : _ y > 1 7 8 . 2 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 9 8 3 . 8 0 7 6 2 1 1 3 5 3 3 1 8 3 < / b : _ x > < b : _ y > 2 4 8 . 6 0 0 0 0 0 0 0 0 0 0 0 0 2 < / b : _ y > < / L a b e l L o c a t i o n > < L o c a t i o n   x m l n s : b = " h t t p : / / s c h e m a s . d a t a c o n t r a c t . o r g / 2 0 0 4 / 0 7 / S y s t e m . W i n d o w s " > < b : _ x > 9 9 9 . 8 0 7 6 2 1 1 3 5 3 3 1 7 1 < / b : _ x > < b : _ y > 2 5 6 . 6 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 9 2 2 . 1 1 1 4 3 1 7 0 2 9 9 7 1 5 < / b : _ x > < b : _ y > 1 7 8 . 2 < / b : _ y > < / b : P o i n t > < b : P o i n t > < b : _ x > 9 5 0 . 9 5 9 5 2 6 5 < / b : _ x > < b : _ y > 1 7 8 . 2 < / b : _ y > < / b : P o i n t > < b : P o i n t > < b : _ x > 9 5 2 . 9 5 9 5 2 6 5 < / b : _ x > < b : _ y > 1 8 0 . 2 < / b : _ y > < / b : P o i n t > < b : P o i n t > < b : _ x > 9 5 2 . 9 5 9 5 2 6 5 < / b : _ x > < b : _ y > 2 5 4 . 6 0 0 0 0 0 0 0 0 0 0 0 0 2 < / b : _ y > < / b : P o i n t > < b : P o i n t > < b : _ x > 9 5 4 . 9 5 9 5 2 6 5 < / b : _ x > < b : _ y > 2 5 6 . 6 < / b : _ y > < / b : P o i n t > < b : P o i n t > < b : _ x > 9 8 3 . 8 0 7 6 2 1 1 3 5 3 3 1 8 3 < / b : _ x > < b : _ y > 2 5 6 . 6 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 ( 7 9 0 . 0 0 7 6 2 1 , 3 3 1 . 2 ) .   E n d   p o i n t   2 :   ( 7 7 9 . 0 0 7 6 2 1 1 3 5 3 3 2 , 4 9 3 . 4 ) 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 7 9 0 . 0 0 7 6 2 1 < / b : _ x > < b : _ y > 3 3 1 . 1 9 9 9 9 9 9 9 9 9 9 9 8 7 < / b : _ y > < / b : P o i n t > < b : P o i n t > < b : _ x > 7 9 0 . 0 0 7 6 2 1 < / b : _ x > < b : _ y > 4 9 1 . 4 < / b : _ y > < / b : P o i n t > < b : P o i n t > < b : _ x > 7 8 8 . 0 0 7 6 2 1 < / b : _ x > < b : _ y > 4 9 3 . 4 < / b : _ y > < / b : P o i n t > < b : P o i n t > < b : _ x > 7 7 9 . 0 0 7 6 2 1 1 3 5 3 3 1 6 5 < / b : _ x > < b : _ y > 4 9 3 . 4 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 7 8 2 . 0 0 7 6 2 1 < / b : _ x > < b : _ y > 3 1 5 . 1 9 9 9 9 9 9 9 9 9 9 9 8 7 < / b : _ y > < / L a b e l L o c a t i o n > < L o c a t i o n   x m l n s : b = " h t t p : / / s c h e m a s . d a t a c o n t r a c t . o r g / 2 0 0 4 / 0 7 / S y s t e m . W i n d o w s " > < b : _ x > 7 9 0 . 0 0 7 6 2 1 < / b : _ x > < b : _ y > 3 1 5 . 1 9 9 9 9 9 9 9 9 9 9 9 9 3 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 7 6 3 . 0 0 7 6 2 1 1 3 5 3 3 1 6 5 < / b : _ x > < b : _ y > 4 8 5 . 4 < / b : _ y > < / L a b e l L o c a t i o n > < L o c a t i o n   x m l n s : b = " h t t p : / / s c h e m a s . d a t a c o n t r a c t . o r g / 2 0 0 4 / 0 7 / S y s t e m . W i n d o w s " > < b : _ x > 7 6 3 . 0 0 7 6 2 1 1 3 5 3 3 1 6 5 < / b : _ x > < b : _ y > 4 9 3 . 4 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 7 9 0 . 0 0 7 6 2 1 < / b : _ x > < b : _ y > 3 3 1 . 1 9 9 9 9 9 9 9 9 9 9 9 8 7 < / b : _ y > < / b : P o i n t > < b : P o i n t > < b : _ x > 7 9 0 . 0 0 7 6 2 1 < / b : _ x > < b : _ y > 4 9 1 . 4 < / b : _ y > < / b : P o i n t > < b : P o i n t > < b : _ x > 7 8 8 . 0 0 7 6 2 1 < / b : _ x > < b : _ y > 4 9 3 . 4 < / b : _ y > < / b : P o i n t > < b : P o i n t > < b : _ x > 7 7 9 . 0 0 7 6 2 1 1 3 5 3 3 1 6 5 < / b : _ x > < b : _ y > 4 9 3 . 4 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 ( 2 3 1 . 0 0 7 6 2 1 1 3 5 3 3 1 , 4 9 3 . 8 ) . 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 2 3 1 . 0 0 7 6 2 1 1 3 5 3 3 1 4 8 < / b : _ x > < b : _ y > 4 9 3 . 8 0 0 0 0 0 0 0 0 0 0 0 0 7 < / b : _ y > < / b : P o i n t > < b : P o i n t > < b : _ x > 2 2 1 . 4 9 9 9 9 9 9 9 5 5 < / b : _ x > < b : _ y > 4 9 3 . 8 < / b : _ y > < / b : P o i n t > < b : P o i n t > < b : _ x > 2 1 9 . 4 9 9 9 9 9 9 9 5 5 < / b : _ x > < b : _ y > 4 9 1 . 8 < / b : _ y > < / b : P o i n t > < b : P o i n t > < b : _ x > 2 1 9 . 4 9 9 9 9 9 9 9 5 5 < / b : _ x > < b : _ y > 8 7 < / b : _ y > < / b : P o i n t > < b : P o i n t > < b : _ x > 2 1 7 . 4 9 9 9 9 9 9 9 5 5 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 2 3 1 . 0 0 7 6 2 1 1 3 5 3 3 1 4 8 < / b : _ x > < b : _ y > 4 8 5 . 8 0 0 0 0 0 0 0 0 0 0 0 0 7 < / b : _ y > < / L a b e l L o c a t i o n > < L o c a t i o n   x m l n s : b = " h t t p : / / s c h e m a s . d a t a c o n t r a c t . o r g / 2 0 0 4 / 0 7 / S y s t e m . W i n d o w s " > < b : _ x > 2 4 7 . 0 0 7 6 2 1 1 3 5 3 3 1 4 8 < / b : _ x > < b : _ y > 4 9 3 . 8 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 7 7 < / b : _ y > < / L a b e l L o c a t i o n > < L o c a t i o n   x m l n s : b = " h t t p : / / s c h e m a s . d a t a c o n t r a c t . o r g / 2 0 0 4 / 0 7 / S y s t e m . W i n d o w s " > < b : _ x > 1 9 9 . 9 9 9 9 9 9 9 9 9 9 9 9 9 7 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 2 3 1 . 0 0 7 6 2 1 1 3 5 3 3 1 4 8 < / b : _ x > < b : _ y > 4 9 3 . 8 0 0 0 0 0 0 0 0 0 0 0 0 7 < / b : _ y > < / b : P o i n t > < b : P o i n t > < b : _ x > 2 2 1 . 4 9 9 9 9 9 9 9 5 5 < / b : _ x > < b : _ y > 4 9 3 . 8 < / b : _ y > < / b : P o i n t > < b : P o i n t > < b : _ x > 2 1 9 . 4 9 9 9 9 9 9 9 5 5 < / b : _ x > < b : _ y > 4 9 1 . 8 < / b : _ y > < / b : P o i n t > < b : P o i n t > < b : _ x > 2 1 9 . 4 9 9 9 9 9 9 9 5 5 < / b : _ x > < b : _ y > 8 7 < / b : _ y > < / b : P o i n t > < b : P o i n t > < b : _ x > 2 1 7 . 4 9 9 9 9 9 9 9 5 5 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 ( 4 6 3 . 0 0 7 6 2 1 1 3 5 3 3 1 , 5 0 3 . 6 ) .   E n d   p o i n t   2 :   ( 5 4 7 . 0 0 7 6 2 1 1 3 5 3 3 2 , 4 8 3 . 6 ) 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 4 6 3 . 0 0 7 6 2 1 1 3 5 3 3 1 4 2 < / b : _ x > < b : _ y > 5 0 3 . 6 < / b : _ y > < / b : P o i n t > < b : P o i n t > < b : _ x > 5 0 3 . 0 0 7 6 2 1 < / b : _ x > < b : _ y > 5 0 3 . 6 < / b : _ y > < / b : P o i n t > < b : P o i n t > < b : _ x > 5 0 5 . 0 0 7 6 2 1 < / b : _ x > < b : _ y > 5 0 1 . 6 < / b : _ y > < / b : P o i n t > < b : P o i n t > < b : _ x > 5 0 5 . 0 0 7 6 2 1 < / b : _ x > < b : _ y > 4 8 5 . 6 < / b : _ y > < / b : P o i n t > < b : P o i n t > < b : _ x > 5 0 7 . 0 0 7 6 2 1 < / b : _ x > < b : _ y > 4 8 3 . 6 < / b : _ y > < / b : P o i n t > < b : P o i n t > < b : _ x > 5 4 7 . 0 0 7 6 2 1 1 3 5 3 3 1 6 5 < / b : _ x > < b : _ y > 4 8 3 . 6 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 4 4 7 . 0 0 7 6 2 1 1 3 5 3 3 1 4 2 < / b : _ x > < b : _ y > 4 9 5 . 6 < / b : _ y > < / L a b e l L o c a t i o n > < L o c a t i o n   x m l n s : b = " h t t p : / / s c h e m a s . d a t a c o n t r a c t . o r g / 2 0 0 4 / 0 7 / S y s t e m . W i n d o w s " > < b : _ x > 4 4 7 . 0 0 7 6 2 1 1 3 5 3 3 1 4 8 < / b : _ x > < b : _ y > 5 0 3 . 6 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 5 4 7 . 0 0 7 6 2 1 1 3 5 3 3 1 6 5 < / b : _ x > < b : _ y > 4 7 5 . 6 < / b : _ y > < / L a b e l L o c a t i o n > < L o c a t i o n   x m l n s : b = " h t t p : / / s c h e m a s . d a t a c o n t r a c t . o r g / 2 0 0 4 / 0 7 / S y s t e m . W i n d o w s " > < b : _ x > 5 6 3 . 0 0 7 6 2 1 1 3 5 3 3 1 6 5 < / b : _ x > < b : _ y > 4 8 3 . 6 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 4 6 3 . 0 0 7 6 2 1 1 3 5 3 3 1 4 2 < / b : _ x > < b : _ y > 5 0 3 . 6 < / b : _ y > < / b : P o i n t > < b : P o i n t > < b : _ x > 5 0 3 . 0 0 7 6 2 1 < / b : _ x > < b : _ y > 5 0 3 . 6 < / b : _ y > < / b : P o i n t > < b : P o i n t > < b : _ x > 5 0 5 . 0 0 7 6 2 1 < / b : _ x > < b : _ y > 5 0 1 . 6 < / b : _ y > < / b : P o i n t > < b : P o i n t > < b : _ x > 5 0 5 . 0 0 7 6 2 1 < / b : _ x > < b : _ y > 4 8 5 . 6 < / b : _ y > < / b : P o i n t > < b : P o i n t > < b : _ x > 5 0 7 . 0 0 7 6 2 1 < / b : _ x > < b : _ y > 4 8 3 . 6 < / b : _ y > < / b : P o i n t > < b : P o i n t > < b : _ x > 5 4 7 . 0 0 7 6 2 1 1 3 5 3 3 1 6 5 < / b : _ x > < b : _ y > 4 8 3 . 6 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 M e a s u r e s \ N e t _ S a l e s _ 2 1 v s 2 0 < / K e y > < / D i a g r a m O b j e c t K e y > < D i a g r a m O b j e c t K e y > < K e y > M e a s u r e s \ N e t _ S a l e s _ 2 1 v s 2 0 \ T a g I n f o \ F o r m u l a < / K e y > < / D i a g r a m O b j e c t K e y > < D i a g r a m O b j e c t K e y > < K e y > M e a s u r e s \ N e t _ S a l e s _ 2 1 v s 2 0 \ T a g I n f o \ V a l u e 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 M e a s u r e s \ 2 0 2 1 - T a r g e t   % < / K e y > < / D i a g r a m O b j e c t K e y > < D i a g r a m O b j e c t K e y > < K e y > M e a s u r e s \ 2 0 2 1 - T a r g e t   % \ T a g I n f o \ F o r m u l a < / K e y > < / D i a g r a m O b j e c t K e y > < D i a g r a m O b j e c t K e y > < K e y > M e a s u r e s \ 2 0 2 1 - T a r g e t 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 M e a s u r e s \ G r o s s _ M a r g i n < / K e y > < / D i a g r a m O b j e c t K e y > < D i a g r a m O b j e c t K e y > < K e y > M e a s u r e s \ G r o s s _ M a r g i n \ T a g I n f o \ F o r m u l a < / K e y > < / D i a g r a m O b j e c t K e y > < D i a g r a m O b j e c t K e y > < K e y > M e a s u r e s \ G r o s s _ M a r g i n \ T a g I n f o \ V a l u e 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 M e a s u r e s \ N e t _ S a l e s _ 2 1 v s 2 0 \ T a g I n f o \ F o r m u l a 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 M e a s u r e s \ G r o s s _ M a r g i n \ T a g I n f o \ F o r m u l a 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 C o l u m n s \ M o n t h _ n o < / K e y > < / D i a g r a m O b j e c t K e y > < D i a g r a m O b j e c t K e y > < K e y > C o l u m n s \ Q u a r t e r s < / K e y > < / D i a g r a m O b j e c t K e y > < D i a g r a m O b j e c t K e y > < K e y > C o l u m n s \ m o n t h s 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 5 0 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 d i m _ c u s t o m e r _ 6 e a a a b 1 4 - 8 d 6 1 - 4 c 2 3 - 8 6 4 9 - 9 b 9 9 0 a e c 3 4 2 3 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 d i m _ m a r k e t _ e b d 1 7 d 7 a - 9 8 c 5 - 4 0 3 e - 9 e 7 4 - f c 0 8 4 a 0 8 a 3 3 b 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 d i m _ p r o d u c t _ a 2 2 8 f 3 f 2 - 3 4 5 2 - 4 0 3 8 - 9 b 5 4 - e 4 c 7 c 5 c 7 1 7 f 9 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 f a c t _ s a l e s _ m o n t h l y _ 8 d a 4 2 4 3 3 - a a d 0 - 4 9 5 1 - 8 4 f e - 4 4 5 a b f 5 d 1 0 d c 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 d i m _ d a t e _ 6 7 c d 5 6 a 2 - 6 5 9 e - 4 2 4 0 - b 5 d 0 - 9 b 0 8 c e f 7 8 d 0 0 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 n s _ t a r g e t s _ 2 0 2 1 _ b 0 e a 1 d 8 4 - 3 7 8 6 - 4 0 0 f - 8 8 3 9 - b 3 5 e 0 4 e 2 8 f 0 7 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6 7 c d 5 6 a 2 - 6 5 9 e - 4 2 4 0 - b 5 d 0 - 9 b 0 8 c e f 7 8 d 0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 2 1 8 < / i n t > < / v a l u e > < / i t e m > < i t e m > < k e y > < s t r i n g > M o n t h < / s t r i n g > < / k e y > < v a l u e > < i n t > 2 3 4 < / i n t > < / v a l u e > < / i t e m > < i t e m > < k e y > < s t r i n g > F Y < / s t r i n g > < / k e y > < v a l u e > < i n t > 6 5 < / i n t > < / v a l u e > < / i t e m > < i t e m > < k e y > < s t r i n g > Q u a r t e r s < / s t r i n g > < / k e y > < v a l u e > < i n t > 1 1 3 < / i n t > < / v a l u e > < / i t e m > < i t e m > < k e y > < s t r i n g > M o n t h _ n o < / s t r i n g > < / k e y > < v a l u e > < i n t > 1 5 7 < / i n t > < / v a l u e > < / i t e m > < i t e m > < k e y > < s t r i n g > m o n t h s < / s t r i n g > < / k e y > < v a l u e > < i n t > 1 0 3 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 Q u a r t e r s < / s t r i n g > < / k e y > < v a l u e > < i n t > 5 < / i n t > < / v a l u e > < / i t e m > < i t e m > < k e y > < s t r i n g > m o n t h s < / s t r i n g > < / k e y > < v a l u e > < i n t > 3 < / i n t > < / v a l u e > < / i t e m > < i t e m > < k e y > < s t r i n g > M o n t h _ n o 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b 0 e a 1 d 8 4 - 3 7 8 6 - 4 0 0 f - 8 8 3 9 - b 3 5 e 0 4 e 2 8 f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 2 0 0 < / i n t > < / v a l u e > < / i t e m > < i t e m > < k e y > < s t r i n g > n s _ t a r g e t < / s t r i n g > < / k e y > < v a l u e > < i n t > 1 2 7 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1D7FB73A-D628-4411-AA7D-BE8B1A62876B}">
  <ds:schemaRefs/>
</ds:datastoreItem>
</file>

<file path=customXml/itemProps10.xml><?xml version="1.0" encoding="utf-8"?>
<ds:datastoreItem xmlns:ds="http://schemas.openxmlformats.org/officeDocument/2006/customXml" ds:itemID="{00450EFF-B027-4693-BA19-166A1338CA61}">
  <ds:schemaRefs/>
</ds:datastoreItem>
</file>

<file path=customXml/itemProps11.xml><?xml version="1.0" encoding="utf-8"?>
<ds:datastoreItem xmlns:ds="http://schemas.openxmlformats.org/officeDocument/2006/customXml" ds:itemID="{B5185936-D378-4E6D-8D80-D7E5CDB8E615}">
  <ds:schemaRefs/>
</ds:datastoreItem>
</file>

<file path=customXml/itemProps12.xml><?xml version="1.0" encoding="utf-8"?>
<ds:datastoreItem xmlns:ds="http://schemas.openxmlformats.org/officeDocument/2006/customXml" ds:itemID="{885AFD20-5BAF-4C38-9B18-C17E2259250A}">
  <ds:schemaRefs/>
</ds:datastoreItem>
</file>

<file path=customXml/itemProps13.xml><?xml version="1.0" encoding="utf-8"?>
<ds:datastoreItem xmlns:ds="http://schemas.openxmlformats.org/officeDocument/2006/customXml" ds:itemID="{D972ED7C-B6F2-4E26-8014-F48A0EECEC90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9F3666AF-3DFD-4909-8B8B-E700568A6493}">
  <ds:schemaRefs/>
</ds:datastoreItem>
</file>

<file path=customXml/itemProps15.xml><?xml version="1.0" encoding="utf-8"?>
<ds:datastoreItem xmlns:ds="http://schemas.openxmlformats.org/officeDocument/2006/customXml" ds:itemID="{F6504A9F-B642-4700-9A69-14CBFCA29D87}">
  <ds:schemaRefs/>
</ds:datastoreItem>
</file>

<file path=customXml/itemProps16.xml><?xml version="1.0" encoding="utf-8"?>
<ds:datastoreItem xmlns:ds="http://schemas.openxmlformats.org/officeDocument/2006/customXml" ds:itemID="{C71620DD-0DB4-45FF-9C73-C1B9BF2AF64F}">
  <ds:schemaRefs/>
</ds:datastoreItem>
</file>

<file path=customXml/itemProps17.xml><?xml version="1.0" encoding="utf-8"?>
<ds:datastoreItem xmlns:ds="http://schemas.openxmlformats.org/officeDocument/2006/customXml" ds:itemID="{1AE97C33-368E-4786-9B9B-015E82E9AACC}">
  <ds:schemaRefs/>
</ds:datastoreItem>
</file>

<file path=customXml/itemProps18.xml><?xml version="1.0" encoding="utf-8"?>
<ds:datastoreItem xmlns:ds="http://schemas.openxmlformats.org/officeDocument/2006/customXml" ds:itemID="{E5077900-B21D-428A-8D93-50C46BA54A81}">
  <ds:schemaRefs/>
</ds:datastoreItem>
</file>

<file path=customXml/itemProps19.xml><?xml version="1.0" encoding="utf-8"?>
<ds:datastoreItem xmlns:ds="http://schemas.openxmlformats.org/officeDocument/2006/customXml" ds:itemID="{EB052CCD-00B4-4024-B3D4-B77AFD2D3147}">
  <ds:schemaRefs/>
</ds:datastoreItem>
</file>

<file path=customXml/itemProps2.xml><?xml version="1.0" encoding="utf-8"?>
<ds:datastoreItem xmlns:ds="http://schemas.openxmlformats.org/officeDocument/2006/customXml" ds:itemID="{9AF767CD-F7D3-4582-B449-AC0AC5EBE181}">
  <ds:schemaRefs/>
</ds:datastoreItem>
</file>

<file path=customXml/itemProps20.xml><?xml version="1.0" encoding="utf-8"?>
<ds:datastoreItem xmlns:ds="http://schemas.openxmlformats.org/officeDocument/2006/customXml" ds:itemID="{5D7EA727-228F-4814-B2AC-043523218F1A}">
  <ds:schemaRefs/>
</ds:datastoreItem>
</file>

<file path=customXml/itemProps21.xml><?xml version="1.0" encoding="utf-8"?>
<ds:datastoreItem xmlns:ds="http://schemas.openxmlformats.org/officeDocument/2006/customXml" ds:itemID="{5AAC11FE-6C59-40DF-A902-82F5FD0540D7}">
  <ds:schemaRefs/>
</ds:datastoreItem>
</file>

<file path=customXml/itemProps22.xml><?xml version="1.0" encoding="utf-8"?>
<ds:datastoreItem xmlns:ds="http://schemas.openxmlformats.org/officeDocument/2006/customXml" ds:itemID="{4834335E-012B-4881-9338-202B63030FCA}">
  <ds:schemaRefs/>
</ds:datastoreItem>
</file>

<file path=customXml/itemProps23.xml><?xml version="1.0" encoding="utf-8"?>
<ds:datastoreItem xmlns:ds="http://schemas.openxmlformats.org/officeDocument/2006/customXml" ds:itemID="{92EA5C69-3550-413E-9307-ED98C22D4E46}">
  <ds:schemaRefs/>
</ds:datastoreItem>
</file>

<file path=customXml/itemProps24.xml><?xml version="1.0" encoding="utf-8"?>
<ds:datastoreItem xmlns:ds="http://schemas.openxmlformats.org/officeDocument/2006/customXml" ds:itemID="{498445BF-3B3F-49DD-88D2-A710F2A60CB9}">
  <ds:schemaRefs/>
</ds:datastoreItem>
</file>

<file path=customXml/itemProps25.xml><?xml version="1.0" encoding="utf-8"?>
<ds:datastoreItem xmlns:ds="http://schemas.openxmlformats.org/officeDocument/2006/customXml" ds:itemID="{47C09522-806B-4F6A-A493-221C0D3FC38E}">
  <ds:schemaRefs/>
</ds:datastoreItem>
</file>

<file path=customXml/itemProps26.xml><?xml version="1.0" encoding="utf-8"?>
<ds:datastoreItem xmlns:ds="http://schemas.openxmlformats.org/officeDocument/2006/customXml" ds:itemID="{337F7935-6277-4E9E-8132-E53F906A70B3}">
  <ds:schemaRefs/>
</ds:datastoreItem>
</file>

<file path=customXml/itemProps27.xml><?xml version="1.0" encoding="utf-8"?>
<ds:datastoreItem xmlns:ds="http://schemas.openxmlformats.org/officeDocument/2006/customXml" ds:itemID="{84A4F524-15B2-4EFF-B2A1-135BF2155413}">
  <ds:schemaRefs/>
</ds:datastoreItem>
</file>

<file path=customXml/itemProps3.xml><?xml version="1.0" encoding="utf-8"?>
<ds:datastoreItem xmlns:ds="http://schemas.openxmlformats.org/officeDocument/2006/customXml" ds:itemID="{2C0BF073-EA2C-4CC2-8CAE-457E206491C6}">
  <ds:schemaRefs/>
</ds:datastoreItem>
</file>

<file path=customXml/itemProps4.xml><?xml version="1.0" encoding="utf-8"?>
<ds:datastoreItem xmlns:ds="http://schemas.openxmlformats.org/officeDocument/2006/customXml" ds:itemID="{849DC349-EAF6-4E29-A553-7D40D08B9A02}">
  <ds:schemaRefs/>
</ds:datastoreItem>
</file>

<file path=customXml/itemProps5.xml><?xml version="1.0" encoding="utf-8"?>
<ds:datastoreItem xmlns:ds="http://schemas.openxmlformats.org/officeDocument/2006/customXml" ds:itemID="{737043FB-1074-4D65-A033-E8B3A452CAF8}">
  <ds:schemaRefs/>
</ds:datastoreItem>
</file>

<file path=customXml/itemProps6.xml><?xml version="1.0" encoding="utf-8"?>
<ds:datastoreItem xmlns:ds="http://schemas.openxmlformats.org/officeDocument/2006/customXml" ds:itemID="{554E0603-7F49-4D37-81D2-BE2EB2DAB5F6}">
  <ds:schemaRefs/>
</ds:datastoreItem>
</file>

<file path=customXml/itemProps7.xml><?xml version="1.0" encoding="utf-8"?>
<ds:datastoreItem xmlns:ds="http://schemas.openxmlformats.org/officeDocument/2006/customXml" ds:itemID="{11344796-D678-4020-AEDF-110AA63AC42F}">
  <ds:schemaRefs/>
</ds:datastoreItem>
</file>

<file path=customXml/itemProps8.xml><?xml version="1.0" encoding="utf-8"?>
<ds:datastoreItem xmlns:ds="http://schemas.openxmlformats.org/officeDocument/2006/customXml" ds:itemID="{4AB5419A-5618-4D12-BF84-8E4AD9138AA6}">
  <ds:schemaRefs/>
</ds:datastoreItem>
</file>

<file path=customXml/itemProps9.xml><?xml version="1.0" encoding="utf-8"?>
<ds:datastoreItem xmlns:ds="http://schemas.openxmlformats.org/officeDocument/2006/customXml" ds:itemID="{6A67AC5D-744A-49C0-B9F7-589669A3B1B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P&amp;L year</vt:lpstr>
      <vt:lpstr>P&amp;L Months</vt:lpstr>
      <vt:lpstr>P&amp;L for Markets-2021</vt:lpstr>
      <vt:lpstr>GM % by FY and Subzone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Prallad Shetty K</dc:creator>
  <cp:lastModifiedBy>Prallad Shetty K</cp:lastModifiedBy>
  <cp:lastPrinted>2025-08-05T08:44:54Z</cp:lastPrinted>
  <dcterms:created xsi:type="dcterms:W3CDTF">2015-06-05T18:17:20Z</dcterms:created>
  <dcterms:modified xsi:type="dcterms:W3CDTF">2025-08-05T08:45:14Z</dcterms:modified>
</cp:coreProperties>
</file>